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65" windowWidth="9165" windowHeight="6060" activeTab="5"/>
  </bookViews>
  <sheets>
    <sheet name="Graph" sheetId="1" r:id="rId1"/>
    <sheet name="Data" sheetId="2" r:id="rId2"/>
    <sheet name="all years" sheetId="3" r:id="rId3"/>
    <sheet name="812 1997" sheetId="4" r:id="rId4"/>
    <sheet name="812 1998" sheetId="5" r:id="rId5"/>
    <sheet name="812 99" sheetId="6" r:id="rId6"/>
    <sheet name="812 1996" sheetId="7" r:id="rId7"/>
  </sheets>
  <definedNames/>
  <calcPr fullCalcOnLoad="1"/>
</workbook>
</file>

<file path=xl/sharedStrings.xml><?xml version="1.0" encoding="utf-8"?>
<sst xmlns="http://schemas.openxmlformats.org/spreadsheetml/2006/main" count="31" uniqueCount="25">
  <si>
    <t>Water level data recorded by datalogger for well 812</t>
  </si>
  <si>
    <t>filename:  812wl.xls</t>
  </si>
  <si>
    <t>Water Level</t>
  </si>
  <si>
    <t>Julian</t>
  </si>
  <si>
    <t>Hours-</t>
  </si>
  <si>
    <t>Decimal</t>
  </si>
  <si>
    <t>Battery</t>
  </si>
  <si>
    <t>(feet below</t>
  </si>
  <si>
    <t>Year</t>
  </si>
  <si>
    <t>Day</t>
  </si>
  <si>
    <t>Month</t>
  </si>
  <si>
    <t>Minutes</t>
  </si>
  <si>
    <t>Date</t>
  </si>
  <si>
    <t>Voltage</t>
  </si>
  <si>
    <t>measuring pt.)</t>
  </si>
  <si>
    <t>(meters below</t>
  </si>
  <si>
    <t>(meters above</t>
  </si>
  <si>
    <t>sea level)</t>
  </si>
  <si>
    <t xml:space="preserve">Corrected </t>
  </si>
  <si>
    <t>W/L</t>
  </si>
  <si>
    <t>meters BMP</t>
  </si>
  <si>
    <t>Corrected wl (m)</t>
  </si>
  <si>
    <t>Corrected wl (ft)</t>
  </si>
  <si>
    <t>Corrected Elev</t>
  </si>
  <si>
    <t>Depth (ft)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</si>
</sst>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mm/dd/yy"/>
    <numFmt numFmtId="171" formatCode="m/d/yy"/>
    <numFmt numFmtId="172" formatCode="[$-409]dddd\,\ mmmm\ dd\,\ yyyy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9" fillId="0" borderId="0" xfId="0" applyFont="1" applyAlignment="1">
      <alignment/>
    </xf>
    <xf numFmtId="2" fontId="1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Well 812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Data!$G$6:$G$988</c:f>
              <c:strCache>
                <c:ptCount val="983"/>
                <c:pt idx="0">
                  <c:v>35153</c:v>
                </c:pt>
                <c:pt idx="1">
                  <c:v>35154</c:v>
                </c:pt>
                <c:pt idx="2">
                  <c:v>35155</c:v>
                </c:pt>
                <c:pt idx="3">
                  <c:v>35156</c:v>
                </c:pt>
                <c:pt idx="4">
                  <c:v>35157</c:v>
                </c:pt>
                <c:pt idx="5">
                  <c:v>35158</c:v>
                </c:pt>
                <c:pt idx="6">
                  <c:v>35159</c:v>
                </c:pt>
                <c:pt idx="7">
                  <c:v>35160</c:v>
                </c:pt>
                <c:pt idx="8">
                  <c:v>35161</c:v>
                </c:pt>
                <c:pt idx="9">
                  <c:v>35162</c:v>
                </c:pt>
                <c:pt idx="10">
                  <c:v>35163</c:v>
                </c:pt>
                <c:pt idx="11">
                  <c:v>35164</c:v>
                </c:pt>
                <c:pt idx="12">
                  <c:v>35165</c:v>
                </c:pt>
                <c:pt idx="13">
                  <c:v>35166</c:v>
                </c:pt>
                <c:pt idx="14">
                  <c:v>35167</c:v>
                </c:pt>
                <c:pt idx="15">
                  <c:v>35168</c:v>
                </c:pt>
                <c:pt idx="16">
                  <c:v>35169</c:v>
                </c:pt>
                <c:pt idx="17">
                  <c:v>35170</c:v>
                </c:pt>
                <c:pt idx="18">
                  <c:v>35171</c:v>
                </c:pt>
                <c:pt idx="19">
                  <c:v>35172</c:v>
                </c:pt>
                <c:pt idx="20">
                  <c:v>35173</c:v>
                </c:pt>
                <c:pt idx="21">
                  <c:v>35174</c:v>
                </c:pt>
                <c:pt idx="22">
                  <c:v>35175</c:v>
                </c:pt>
                <c:pt idx="23">
                  <c:v>35176</c:v>
                </c:pt>
                <c:pt idx="24">
                  <c:v>35177</c:v>
                </c:pt>
                <c:pt idx="25">
                  <c:v>35178</c:v>
                </c:pt>
                <c:pt idx="26">
                  <c:v>35179</c:v>
                </c:pt>
                <c:pt idx="27">
                  <c:v>35180</c:v>
                </c:pt>
                <c:pt idx="28">
                  <c:v>35181</c:v>
                </c:pt>
                <c:pt idx="29">
                  <c:v>35182</c:v>
                </c:pt>
                <c:pt idx="30">
                  <c:v>35183</c:v>
                </c:pt>
                <c:pt idx="31">
                  <c:v>35184</c:v>
                </c:pt>
                <c:pt idx="32">
                  <c:v>35185</c:v>
                </c:pt>
                <c:pt idx="33">
                  <c:v>35186</c:v>
                </c:pt>
                <c:pt idx="34">
                  <c:v>35187</c:v>
                </c:pt>
                <c:pt idx="35">
                  <c:v>35188</c:v>
                </c:pt>
                <c:pt idx="36">
                  <c:v>35189</c:v>
                </c:pt>
                <c:pt idx="37">
                  <c:v>35190</c:v>
                </c:pt>
                <c:pt idx="38">
                  <c:v>35191</c:v>
                </c:pt>
                <c:pt idx="39">
                  <c:v>35192</c:v>
                </c:pt>
                <c:pt idx="40">
                  <c:v>35193</c:v>
                </c:pt>
                <c:pt idx="41">
                  <c:v>35194</c:v>
                </c:pt>
                <c:pt idx="42">
                  <c:v>35195</c:v>
                </c:pt>
                <c:pt idx="43">
                  <c:v>35196</c:v>
                </c:pt>
                <c:pt idx="44">
                  <c:v>35197</c:v>
                </c:pt>
                <c:pt idx="45">
                  <c:v>35198</c:v>
                </c:pt>
                <c:pt idx="46">
                  <c:v>35199</c:v>
                </c:pt>
                <c:pt idx="47">
                  <c:v>35200</c:v>
                </c:pt>
                <c:pt idx="48">
                  <c:v>35201</c:v>
                </c:pt>
                <c:pt idx="49">
                  <c:v>35202</c:v>
                </c:pt>
                <c:pt idx="50">
                  <c:v>35203</c:v>
                </c:pt>
                <c:pt idx="51">
                  <c:v>35204</c:v>
                </c:pt>
                <c:pt idx="52">
                  <c:v>35205</c:v>
                </c:pt>
                <c:pt idx="53">
                  <c:v>35206</c:v>
                </c:pt>
                <c:pt idx="54">
                  <c:v>35207</c:v>
                </c:pt>
                <c:pt idx="55">
                  <c:v>35208</c:v>
                </c:pt>
                <c:pt idx="56">
                  <c:v>35209</c:v>
                </c:pt>
                <c:pt idx="57">
                  <c:v>35210</c:v>
                </c:pt>
                <c:pt idx="58">
                  <c:v>35211</c:v>
                </c:pt>
                <c:pt idx="59">
                  <c:v>35212</c:v>
                </c:pt>
                <c:pt idx="60">
                  <c:v>35213</c:v>
                </c:pt>
                <c:pt idx="61">
                  <c:v>35214</c:v>
                </c:pt>
                <c:pt idx="62">
                  <c:v>35215</c:v>
                </c:pt>
                <c:pt idx="63">
                  <c:v>35216</c:v>
                </c:pt>
                <c:pt idx="64">
                  <c:v>35217</c:v>
                </c:pt>
                <c:pt idx="65">
                  <c:v>35218</c:v>
                </c:pt>
                <c:pt idx="66">
                  <c:v>35219</c:v>
                </c:pt>
                <c:pt idx="67">
                  <c:v>35220</c:v>
                </c:pt>
                <c:pt idx="68">
                  <c:v>35221</c:v>
                </c:pt>
                <c:pt idx="69">
                  <c:v>35222</c:v>
                </c:pt>
                <c:pt idx="70">
                  <c:v>35223</c:v>
                </c:pt>
                <c:pt idx="71">
                  <c:v>35224</c:v>
                </c:pt>
                <c:pt idx="72">
                  <c:v>35225</c:v>
                </c:pt>
                <c:pt idx="73">
                  <c:v>35226</c:v>
                </c:pt>
                <c:pt idx="74">
                  <c:v>35227</c:v>
                </c:pt>
                <c:pt idx="75">
                  <c:v>35228</c:v>
                </c:pt>
                <c:pt idx="76">
                  <c:v>35229</c:v>
                </c:pt>
                <c:pt idx="77">
                  <c:v>35230</c:v>
                </c:pt>
                <c:pt idx="78">
                  <c:v>35231</c:v>
                </c:pt>
                <c:pt idx="79">
                  <c:v>35232</c:v>
                </c:pt>
                <c:pt idx="80">
                  <c:v>35233</c:v>
                </c:pt>
                <c:pt idx="81">
                  <c:v>35234</c:v>
                </c:pt>
                <c:pt idx="82">
                  <c:v>35235</c:v>
                </c:pt>
                <c:pt idx="83">
                  <c:v>35236</c:v>
                </c:pt>
                <c:pt idx="84">
                  <c:v>35237</c:v>
                </c:pt>
                <c:pt idx="85">
                  <c:v>35238</c:v>
                </c:pt>
                <c:pt idx="86">
                  <c:v>35239</c:v>
                </c:pt>
                <c:pt idx="87">
                  <c:v>35240</c:v>
                </c:pt>
                <c:pt idx="88">
                  <c:v>35241</c:v>
                </c:pt>
                <c:pt idx="89">
                  <c:v>35242</c:v>
                </c:pt>
                <c:pt idx="90">
                  <c:v>35243</c:v>
                </c:pt>
                <c:pt idx="91">
                  <c:v>35244</c:v>
                </c:pt>
                <c:pt idx="92">
                  <c:v>35245</c:v>
                </c:pt>
                <c:pt idx="93">
                  <c:v>35246</c:v>
                </c:pt>
                <c:pt idx="94">
                  <c:v>35247</c:v>
                </c:pt>
                <c:pt idx="95">
                  <c:v>35248</c:v>
                </c:pt>
                <c:pt idx="96">
                  <c:v>35249</c:v>
                </c:pt>
                <c:pt idx="97">
                  <c:v>35250</c:v>
                </c:pt>
                <c:pt idx="98">
                  <c:v>35251</c:v>
                </c:pt>
                <c:pt idx="99">
                  <c:v>35252</c:v>
                </c:pt>
                <c:pt idx="100">
                  <c:v>35253</c:v>
                </c:pt>
                <c:pt idx="101">
                  <c:v>35254</c:v>
                </c:pt>
                <c:pt idx="102">
                  <c:v>35255</c:v>
                </c:pt>
                <c:pt idx="103">
                  <c:v>35256</c:v>
                </c:pt>
                <c:pt idx="104">
                  <c:v>35257</c:v>
                </c:pt>
                <c:pt idx="105">
                  <c:v>35258</c:v>
                </c:pt>
                <c:pt idx="106">
                  <c:v>35259</c:v>
                </c:pt>
                <c:pt idx="107">
                  <c:v>35260</c:v>
                </c:pt>
                <c:pt idx="108">
                  <c:v>35261</c:v>
                </c:pt>
                <c:pt idx="109">
                  <c:v>35262</c:v>
                </c:pt>
                <c:pt idx="110">
                  <c:v>35263</c:v>
                </c:pt>
                <c:pt idx="111">
                  <c:v>35264</c:v>
                </c:pt>
                <c:pt idx="112">
                  <c:v>35265</c:v>
                </c:pt>
                <c:pt idx="113">
                  <c:v>35266</c:v>
                </c:pt>
                <c:pt idx="114">
                  <c:v>35267</c:v>
                </c:pt>
                <c:pt idx="115">
                  <c:v>35268</c:v>
                </c:pt>
                <c:pt idx="116">
                  <c:v>35269</c:v>
                </c:pt>
                <c:pt idx="117">
                  <c:v>35270</c:v>
                </c:pt>
                <c:pt idx="118">
                  <c:v>35271</c:v>
                </c:pt>
                <c:pt idx="119">
                  <c:v>35272</c:v>
                </c:pt>
                <c:pt idx="120">
                  <c:v>35273</c:v>
                </c:pt>
                <c:pt idx="121">
                  <c:v>35274</c:v>
                </c:pt>
                <c:pt idx="122">
                  <c:v>35275</c:v>
                </c:pt>
                <c:pt idx="123">
                  <c:v>35276</c:v>
                </c:pt>
                <c:pt idx="124">
                  <c:v>35277</c:v>
                </c:pt>
                <c:pt idx="125">
                  <c:v>35278</c:v>
                </c:pt>
                <c:pt idx="126">
                  <c:v>35279</c:v>
                </c:pt>
                <c:pt idx="127">
                  <c:v>35280</c:v>
                </c:pt>
                <c:pt idx="128">
                  <c:v>35281</c:v>
                </c:pt>
                <c:pt idx="129">
                  <c:v>35282</c:v>
                </c:pt>
                <c:pt idx="130">
                  <c:v>35283</c:v>
                </c:pt>
                <c:pt idx="131">
                  <c:v>35284</c:v>
                </c:pt>
                <c:pt idx="132">
                  <c:v>35285</c:v>
                </c:pt>
                <c:pt idx="133">
                  <c:v>35287</c:v>
                </c:pt>
                <c:pt idx="134">
                  <c:v>35288</c:v>
                </c:pt>
                <c:pt idx="135">
                  <c:v>35289</c:v>
                </c:pt>
                <c:pt idx="136">
                  <c:v>35290</c:v>
                </c:pt>
                <c:pt idx="137">
                  <c:v>35291</c:v>
                </c:pt>
                <c:pt idx="138">
                  <c:v>35292</c:v>
                </c:pt>
                <c:pt idx="139">
                  <c:v>35293</c:v>
                </c:pt>
                <c:pt idx="140">
                  <c:v>35294</c:v>
                </c:pt>
                <c:pt idx="141">
                  <c:v>35295</c:v>
                </c:pt>
                <c:pt idx="142">
                  <c:v>35296</c:v>
                </c:pt>
                <c:pt idx="143">
                  <c:v>35297</c:v>
                </c:pt>
                <c:pt idx="144">
                  <c:v>35298</c:v>
                </c:pt>
                <c:pt idx="145">
                  <c:v>35299</c:v>
                </c:pt>
                <c:pt idx="146">
                  <c:v>35300</c:v>
                </c:pt>
                <c:pt idx="147">
                  <c:v>35301</c:v>
                </c:pt>
                <c:pt idx="148">
                  <c:v>35302</c:v>
                </c:pt>
                <c:pt idx="149">
                  <c:v>35303</c:v>
                </c:pt>
                <c:pt idx="150">
                  <c:v>35304</c:v>
                </c:pt>
                <c:pt idx="151">
                  <c:v>35305</c:v>
                </c:pt>
                <c:pt idx="152">
                  <c:v>35306</c:v>
                </c:pt>
                <c:pt idx="153">
                  <c:v>35307</c:v>
                </c:pt>
                <c:pt idx="154">
                  <c:v>35308</c:v>
                </c:pt>
                <c:pt idx="155">
                  <c:v>35309</c:v>
                </c:pt>
                <c:pt idx="156">
                  <c:v>35310</c:v>
                </c:pt>
                <c:pt idx="157">
                  <c:v>35313</c:v>
                </c:pt>
                <c:pt idx="158">
                  <c:v>35314</c:v>
                </c:pt>
                <c:pt idx="159">
                  <c:v>35315</c:v>
                </c:pt>
                <c:pt idx="160">
                  <c:v>35316</c:v>
                </c:pt>
                <c:pt idx="161">
                  <c:v>35317</c:v>
                </c:pt>
                <c:pt idx="162">
                  <c:v>35318</c:v>
                </c:pt>
                <c:pt idx="163">
                  <c:v>35319</c:v>
                </c:pt>
                <c:pt idx="164">
                  <c:v>35320</c:v>
                </c:pt>
                <c:pt idx="165">
                  <c:v>35321</c:v>
                </c:pt>
                <c:pt idx="166">
                  <c:v>35322</c:v>
                </c:pt>
                <c:pt idx="167">
                  <c:v>35323</c:v>
                </c:pt>
                <c:pt idx="168">
                  <c:v>35324</c:v>
                </c:pt>
                <c:pt idx="169">
                  <c:v>35325</c:v>
                </c:pt>
                <c:pt idx="170">
                  <c:v>35326</c:v>
                </c:pt>
                <c:pt idx="171">
                  <c:v>35327</c:v>
                </c:pt>
                <c:pt idx="172">
                  <c:v>35328</c:v>
                </c:pt>
                <c:pt idx="173">
                  <c:v>35329</c:v>
                </c:pt>
                <c:pt idx="174">
                  <c:v>35330</c:v>
                </c:pt>
                <c:pt idx="175">
                  <c:v>35331</c:v>
                </c:pt>
                <c:pt idx="176">
                  <c:v>35332</c:v>
                </c:pt>
                <c:pt idx="177">
                  <c:v>35333</c:v>
                </c:pt>
                <c:pt idx="178">
                  <c:v>35334</c:v>
                </c:pt>
                <c:pt idx="179">
                  <c:v>35335</c:v>
                </c:pt>
                <c:pt idx="180">
                  <c:v>35336</c:v>
                </c:pt>
                <c:pt idx="181">
                  <c:v>35337</c:v>
                </c:pt>
                <c:pt idx="182">
                  <c:v>35338</c:v>
                </c:pt>
                <c:pt idx="183">
                  <c:v>35339</c:v>
                </c:pt>
                <c:pt idx="184">
                  <c:v>35340</c:v>
                </c:pt>
                <c:pt idx="185">
                  <c:v>35341</c:v>
                </c:pt>
                <c:pt idx="186">
                  <c:v>35342</c:v>
                </c:pt>
                <c:pt idx="187">
                  <c:v>35343</c:v>
                </c:pt>
                <c:pt idx="188">
                  <c:v>35344</c:v>
                </c:pt>
                <c:pt idx="189">
                  <c:v>35345</c:v>
                </c:pt>
                <c:pt idx="190">
                  <c:v>35346</c:v>
                </c:pt>
                <c:pt idx="191">
                  <c:v>35347</c:v>
                </c:pt>
                <c:pt idx="192">
                  <c:v>35348</c:v>
                </c:pt>
                <c:pt idx="193">
                  <c:v>35349</c:v>
                </c:pt>
                <c:pt idx="194">
                  <c:v>35350</c:v>
                </c:pt>
                <c:pt idx="195">
                  <c:v>35351</c:v>
                </c:pt>
                <c:pt idx="196">
                  <c:v>35352</c:v>
                </c:pt>
                <c:pt idx="197">
                  <c:v>35353</c:v>
                </c:pt>
                <c:pt idx="198">
                  <c:v>35354</c:v>
                </c:pt>
                <c:pt idx="199">
                  <c:v>35355</c:v>
                </c:pt>
                <c:pt idx="200">
                  <c:v>35356</c:v>
                </c:pt>
                <c:pt idx="201">
                  <c:v>35357</c:v>
                </c:pt>
                <c:pt idx="202">
                  <c:v>35358</c:v>
                </c:pt>
                <c:pt idx="203">
                  <c:v>35359</c:v>
                </c:pt>
                <c:pt idx="204">
                  <c:v>35360</c:v>
                </c:pt>
                <c:pt idx="205">
                  <c:v>35361</c:v>
                </c:pt>
                <c:pt idx="206">
                  <c:v>35362</c:v>
                </c:pt>
                <c:pt idx="207">
                  <c:v>35363</c:v>
                </c:pt>
                <c:pt idx="208">
                  <c:v>35364</c:v>
                </c:pt>
                <c:pt idx="209">
                  <c:v>35365</c:v>
                </c:pt>
                <c:pt idx="210">
                  <c:v>35366</c:v>
                </c:pt>
                <c:pt idx="211">
                  <c:v>35367</c:v>
                </c:pt>
                <c:pt idx="212">
                  <c:v>35368</c:v>
                </c:pt>
                <c:pt idx="213">
                  <c:v>35369</c:v>
                </c:pt>
                <c:pt idx="214">
                  <c:v>35370</c:v>
                </c:pt>
                <c:pt idx="215">
                  <c:v>35371</c:v>
                </c:pt>
                <c:pt idx="216">
                  <c:v>35372</c:v>
                </c:pt>
                <c:pt idx="217">
                  <c:v>35373</c:v>
                </c:pt>
                <c:pt idx="218">
                  <c:v>35374</c:v>
                </c:pt>
                <c:pt idx="219">
                  <c:v>35375</c:v>
                </c:pt>
                <c:pt idx="220">
                  <c:v>35376</c:v>
                </c:pt>
                <c:pt idx="221">
                  <c:v>35377</c:v>
                </c:pt>
                <c:pt idx="222">
                  <c:v>35378</c:v>
                </c:pt>
                <c:pt idx="223">
                  <c:v>35379</c:v>
                </c:pt>
                <c:pt idx="224">
                  <c:v>35380</c:v>
                </c:pt>
                <c:pt idx="225">
                  <c:v>35381</c:v>
                </c:pt>
                <c:pt idx="226">
                  <c:v>35382</c:v>
                </c:pt>
                <c:pt idx="227">
                  <c:v>35383</c:v>
                </c:pt>
                <c:pt idx="228">
                  <c:v>35384</c:v>
                </c:pt>
                <c:pt idx="229">
                  <c:v>35385</c:v>
                </c:pt>
                <c:pt idx="230">
                  <c:v>35386</c:v>
                </c:pt>
                <c:pt idx="231">
                  <c:v>35387</c:v>
                </c:pt>
                <c:pt idx="232">
                  <c:v>35388</c:v>
                </c:pt>
                <c:pt idx="233">
                  <c:v>35389</c:v>
                </c:pt>
                <c:pt idx="234">
                  <c:v>35390</c:v>
                </c:pt>
                <c:pt idx="235">
                  <c:v>35391</c:v>
                </c:pt>
                <c:pt idx="236">
                  <c:v>35392</c:v>
                </c:pt>
                <c:pt idx="237">
                  <c:v>35393</c:v>
                </c:pt>
                <c:pt idx="238">
                  <c:v>35394</c:v>
                </c:pt>
                <c:pt idx="239">
                  <c:v>35395</c:v>
                </c:pt>
                <c:pt idx="240">
                  <c:v>35396</c:v>
                </c:pt>
                <c:pt idx="241">
                  <c:v>35397</c:v>
                </c:pt>
                <c:pt idx="242">
                  <c:v>35398</c:v>
                </c:pt>
                <c:pt idx="243">
                  <c:v>35399</c:v>
                </c:pt>
                <c:pt idx="244">
                  <c:v>35400</c:v>
                </c:pt>
                <c:pt idx="245">
                  <c:v>35401</c:v>
                </c:pt>
                <c:pt idx="246">
                  <c:v>35402</c:v>
                </c:pt>
                <c:pt idx="247">
                  <c:v>35403</c:v>
                </c:pt>
                <c:pt idx="248">
                  <c:v>35404</c:v>
                </c:pt>
                <c:pt idx="249">
                  <c:v>35405</c:v>
                </c:pt>
                <c:pt idx="250">
                  <c:v>35406</c:v>
                </c:pt>
                <c:pt idx="251">
                  <c:v>35407</c:v>
                </c:pt>
                <c:pt idx="252">
                  <c:v>35408</c:v>
                </c:pt>
                <c:pt idx="253">
                  <c:v>35409</c:v>
                </c:pt>
                <c:pt idx="254">
                  <c:v>35410</c:v>
                </c:pt>
                <c:pt idx="255">
                  <c:v>35411</c:v>
                </c:pt>
                <c:pt idx="256">
                  <c:v>35412</c:v>
                </c:pt>
                <c:pt idx="257">
                  <c:v>35413</c:v>
                </c:pt>
                <c:pt idx="258">
                  <c:v>35414</c:v>
                </c:pt>
                <c:pt idx="259">
                  <c:v>35415</c:v>
                </c:pt>
                <c:pt idx="260">
                  <c:v>35416</c:v>
                </c:pt>
                <c:pt idx="261">
                  <c:v>35417</c:v>
                </c:pt>
                <c:pt idx="262">
                  <c:v>35418</c:v>
                </c:pt>
                <c:pt idx="263">
                  <c:v>35419</c:v>
                </c:pt>
                <c:pt idx="264">
                  <c:v>35420</c:v>
                </c:pt>
                <c:pt idx="265">
                  <c:v>35421</c:v>
                </c:pt>
                <c:pt idx="266">
                  <c:v>35422</c:v>
                </c:pt>
                <c:pt idx="267">
                  <c:v>35423</c:v>
                </c:pt>
                <c:pt idx="268">
                  <c:v>35424</c:v>
                </c:pt>
                <c:pt idx="269">
                  <c:v>35425</c:v>
                </c:pt>
                <c:pt idx="270">
                  <c:v>35426</c:v>
                </c:pt>
                <c:pt idx="271">
                  <c:v>35427</c:v>
                </c:pt>
                <c:pt idx="272">
                  <c:v>35428</c:v>
                </c:pt>
                <c:pt idx="273">
                  <c:v>35429</c:v>
                </c:pt>
                <c:pt idx="274">
                  <c:v>35430</c:v>
                </c:pt>
                <c:pt idx="275">
                  <c:v>35431</c:v>
                </c:pt>
                <c:pt idx="276">
                  <c:v>35432</c:v>
                </c:pt>
                <c:pt idx="277">
                  <c:v>35433</c:v>
                </c:pt>
                <c:pt idx="278">
                  <c:v>35434</c:v>
                </c:pt>
                <c:pt idx="279">
                  <c:v>35435</c:v>
                </c:pt>
                <c:pt idx="280">
                  <c:v>35436</c:v>
                </c:pt>
                <c:pt idx="281">
                  <c:v>35437</c:v>
                </c:pt>
                <c:pt idx="282">
                  <c:v>35438</c:v>
                </c:pt>
                <c:pt idx="283">
                  <c:v>35439</c:v>
                </c:pt>
                <c:pt idx="284">
                  <c:v>35440</c:v>
                </c:pt>
                <c:pt idx="285">
                  <c:v>35441</c:v>
                </c:pt>
                <c:pt idx="286">
                  <c:v>35442</c:v>
                </c:pt>
                <c:pt idx="287">
                  <c:v>35443</c:v>
                </c:pt>
                <c:pt idx="288">
                  <c:v>35444</c:v>
                </c:pt>
                <c:pt idx="289">
                  <c:v>35445</c:v>
                </c:pt>
                <c:pt idx="290">
                  <c:v>35446</c:v>
                </c:pt>
                <c:pt idx="291">
                  <c:v>35447</c:v>
                </c:pt>
                <c:pt idx="292">
                  <c:v>35448</c:v>
                </c:pt>
                <c:pt idx="293">
                  <c:v>35449</c:v>
                </c:pt>
                <c:pt idx="294">
                  <c:v>35450</c:v>
                </c:pt>
                <c:pt idx="295">
                  <c:v>35451</c:v>
                </c:pt>
                <c:pt idx="296">
                  <c:v>35452</c:v>
                </c:pt>
                <c:pt idx="297">
                  <c:v>35453</c:v>
                </c:pt>
                <c:pt idx="298">
                  <c:v>35454</c:v>
                </c:pt>
                <c:pt idx="299">
                  <c:v>35455</c:v>
                </c:pt>
                <c:pt idx="300">
                  <c:v>35456</c:v>
                </c:pt>
                <c:pt idx="301">
                  <c:v>35457</c:v>
                </c:pt>
                <c:pt idx="302">
                  <c:v>35458</c:v>
                </c:pt>
                <c:pt idx="303">
                  <c:v>35459</c:v>
                </c:pt>
                <c:pt idx="304">
                  <c:v>35460</c:v>
                </c:pt>
                <c:pt idx="305">
                  <c:v>35461</c:v>
                </c:pt>
                <c:pt idx="306">
                  <c:v>35462</c:v>
                </c:pt>
                <c:pt idx="307">
                  <c:v>35463</c:v>
                </c:pt>
                <c:pt idx="308">
                  <c:v>35464</c:v>
                </c:pt>
                <c:pt idx="309">
                  <c:v>35465</c:v>
                </c:pt>
                <c:pt idx="310">
                  <c:v>35466</c:v>
                </c:pt>
                <c:pt idx="311">
                  <c:v>35467</c:v>
                </c:pt>
                <c:pt idx="312">
                  <c:v>35468</c:v>
                </c:pt>
                <c:pt idx="313">
                  <c:v>35469</c:v>
                </c:pt>
                <c:pt idx="314">
                  <c:v>35470</c:v>
                </c:pt>
                <c:pt idx="315">
                  <c:v>35471</c:v>
                </c:pt>
                <c:pt idx="316">
                  <c:v>35472</c:v>
                </c:pt>
                <c:pt idx="317">
                  <c:v>35473</c:v>
                </c:pt>
                <c:pt idx="318">
                  <c:v>35474</c:v>
                </c:pt>
                <c:pt idx="319">
                  <c:v>35475</c:v>
                </c:pt>
                <c:pt idx="320">
                  <c:v>35476</c:v>
                </c:pt>
                <c:pt idx="321">
                  <c:v>35477</c:v>
                </c:pt>
                <c:pt idx="322">
                  <c:v>35478</c:v>
                </c:pt>
                <c:pt idx="323">
                  <c:v>35479</c:v>
                </c:pt>
                <c:pt idx="324">
                  <c:v>35480</c:v>
                </c:pt>
                <c:pt idx="325">
                  <c:v>35481</c:v>
                </c:pt>
                <c:pt idx="326">
                  <c:v>35482</c:v>
                </c:pt>
                <c:pt idx="327">
                  <c:v>35483</c:v>
                </c:pt>
                <c:pt idx="328">
                  <c:v>35484</c:v>
                </c:pt>
                <c:pt idx="329">
                  <c:v>35485</c:v>
                </c:pt>
                <c:pt idx="330">
                  <c:v>35486</c:v>
                </c:pt>
                <c:pt idx="331">
                  <c:v>35487</c:v>
                </c:pt>
                <c:pt idx="332">
                  <c:v>35488</c:v>
                </c:pt>
                <c:pt idx="333">
                  <c:v>35489</c:v>
                </c:pt>
                <c:pt idx="334">
                  <c:v>35490</c:v>
                </c:pt>
                <c:pt idx="335">
                  <c:v>35491</c:v>
                </c:pt>
                <c:pt idx="336">
                  <c:v>35492</c:v>
                </c:pt>
                <c:pt idx="337">
                  <c:v>35493</c:v>
                </c:pt>
                <c:pt idx="338">
                  <c:v>35494</c:v>
                </c:pt>
                <c:pt idx="339">
                  <c:v>35495</c:v>
                </c:pt>
                <c:pt idx="340">
                  <c:v>35496</c:v>
                </c:pt>
                <c:pt idx="341">
                  <c:v>35497</c:v>
                </c:pt>
                <c:pt idx="342">
                  <c:v>35498</c:v>
                </c:pt>
                <c:pt idx="343">
                  <c:v>35499</c:v>
                </c:pt>
                <c:pt idx="344">
                  <c:v>35500</c:v>
                </c:pt>
                <c:pt idx="345">
                  <c:v>35501</c:v>
                </c:pt>
                <c:pt idx="346">
                  <c:v>35502</c:v>
                </c:pt>
                <c:pt idx="347">
                  <c:v>35503</c:v>
                </c:pt>
                <c:pt idx="348">
                  <c:v>35504</c:v>
                </c:pt>
                <c:pt idx="349">
                  <c:v>35505</c:v>
                </c:pt>
                <c:pt idx="350">
                  <c:v>35506</c:v>
                </c:pt>
                <c:pt idx="351">
                  <c:v>35507</c:v>
                </c:pt>
                <c:pt idx="352">
                  <c:v>35508</c:v>
                </c:pt>
                <c:pt idx="353">
                  <c:v>35509</c:v>
                </c:pt>
                <c:pt idx="354">
                  <c:v>35510</c:v>
                </c:pt>
                <c:pt idx="355">
                  <c:v>35511</c:v>
                </c:pt>
                <c:pt idx="356">
                  <c:v>35512</c:v>
                </c:pt>
                <c:pt idx="357">
                  <c:v>35513</c:v>
                </c:pt>
                <c:pt idx="358">
                  <c:v>35514</c:v>
                </c:pt>
                <c:pt idx="359">
                  <c:v>35515</c:v>
                </c:pt>
                <c:pt idx="360">
                  <c:v>35516</c:v>
                </c:pt>
                <c:pt idx="361">
                  <c:v>35517</c:v>
                </c:pt>
                <c:pt idx="362">
                  <c:v>35518</c:v>
                </c:pt>
                <c:pt idx="363">
                  <c:v>35519</c:v>
                </c:pt>
                <c:pt idx="364">
                  <c:v>35520</c:v>
                </c:pt>
                <c:pt idx="365">
                  <c:v>35521</c:v>
                </c:pt>
                <c:pt idx="366">
                  <c:v>35522</c:v>
                </c:pt>
                <c:pt idx="367">
                  <c:v>35523</c:v>
                </c:pt>
                <c:pt idx="368">
                  <c:v>35524</c:v>
                </c:pt>
                <c:pt idx="369">
                  <c:v>35525</c:v>
                </c:pt>
                <c:pt idx="370">
                  <c:v>35526</c:v>
                </c:pt>
                <c:pt idx="371">
                  <c:v>35527</c:v>
                </c:pt>
                <c:pt idx="372">
                  <c:v>35528</c:v>
                </c:pt>
                <c:pt idx="373">
                  <c:v>35529</c:v>
                </c:pt>
                <c:pt idx="374">
                  <c:v>35530</c:v>
                </c:pt>
                <c:pt idx="375">
                  <c:v>35531</c:v>
                </c:pt>
                <c:pt idx="376">
                  <c:v>35532</c:v>
                </c:pt>
                <c:pt idx="377">
                  <c:v>35533</c:v>
                </c:pt>
                <c:pt idx="378">
                  <c:v>35534</c:v>
                </c:pt>
                <c:pt idx="379">
                  <c:v>35535</c:v>
                </c:pt>
                <c:pt idx="380">
                  <c:v>35536</c:v>
                </c:pt>
                <c:pt idx="381">
                  <c:v>35537</c:v>
                </c:pt>
                <c:pt idx="382">
                  <c:v>35538</c:v>
                </c:pt>
                <c:pt idx="383">
                  <c:v>35539</c:v>
                </c:pt>
                <c:pt idx="384">
                  <c:v>35540</c:v>
                </c:pt>
                <c:pt idx="385">
                  <c:v>35541</c:v>
                </c:pt>
                <c:pt idx="386">
                  <c:v>35542</c:v>
                </c:pt>
                <c:pt idx="387">
                  <c:v>35543</c:v>
                </c:pt>
                <c:pt idx="388">
                  <c:v>35544</c:v>
                </c:pt>
                <c:pt idx="389">
                  <c:v>35545</c:v>
                </c:pt>
                <c:pt idx="390">
                  <c:v>35546</c:v>
                </c:pt>
                <c:pt idx="391">
                  <c:v>35547</c:v>
                </c:pt>
                <c:pt idx="392">
                  <c:v>35548</c:v>
                </c:pt>
                <c:pt idx="393">
                  <c:v>35549</c:v>
                </c:pt>
                <c:pt idx="394">
                  <c:v>35550</c:v>
                </c:pt>
                <c:pt idx="395">
                  <c:v>35551</c:v>
                </c:pt>
                <c:pt idx="396">
                  <c:v>35552</c:v>
                </c:pt>
                <c:pt idx="397">
                  <c:v>35553</c:v>
                </c:pt>
                <c:pt idx="398">
                  <c:v>35554</c:v>
                </c:pt>
                <c:pt idx="399">
                  <c:v>35555</c:v>
                </c:pt>
                <c:pt idx="400">
                  <c:v>35556</c:v>
                </c:pt>
                <c:pt idx="401">
                  <c:v>35557</c:v>
                </c:pt>
                <c:pt idx="402">
                  <c:v>35558</c:v>
                </c:pt>
                <c:pt idx="403">
                  <c:v>35559</c:v>
                </c:pt>
                <c:pt idx="404">
                  <c:v>35560</c:v>
                </c:pt>
                <c:pt idx="405">
                  <c:v>35561</c:v>
                </c:pt>
                <c:pt idx="406">
                  <c:v>35562</c:v>
                </c:pt>
                <c:pt idx="407">
                  <c:v>35563</c:v>
                </c:pt>
                <c:pt idx="408">
                  <c:v>35564</c:v>
                </c:pt>
                <c:pt idx="409">
                  <c:v>35565</c:v>
                </c:pt>
                <c:pt idx="410">
                  <c:v>35566</c:v>
                </c:pt>
                <c:pt idx="411">
                  <c:v>35567</c:v>
                </c:pt>
                <c:pt idx="412">
                  <c:v>35568</c:v>
                </c:pt>
                <c:pt idx="413">
                  <c:v>35569</c:v>
                </c:pt>
                <c:pt idx="414">
                  <c:v>35570</c:v>
                </c:pt>
                <c:pt idx="415">
                  <c:v>35571</c:v>
                </c:pt>
                <c:pt idx="416">
                  <c:v>35572</c:v>
                </c:pt>
                <c:pt idx="417">
                  <c:v>35573</c:v>
                </c:pt>
                <c:pt idx="418">
                  <c:v>35574</c:v>
                </c:pt>
                <c:pt idx="419">
                  <c:v>35575</c:v>
                </c:pt>
                <c:pt idx="420">
                  <c:v>35576</c:v>
                </c:pt>
                <c:pt idx="421">
                  <c:v>35577</c:v>
                </c:pt>
                <c:pt idx="422">
                  <c:v>35578</c:v>
                </c:pt>
                <c:pt idx="423">
                  <c:v>35579</c:v>
                </c:pt>
                <c:pt idx="424">
                  <c:v>35580</c:v>
                </c:pt>
                <c:pt idx="425">
                  <c:v>35581</c:v>
                </c:pt>
                <c:pt idx="426">
                  <c:v>35582</c:v>
                </c:pt>
                <c:pt idx="427">
                  <c:v>35583</c:v>
                </c:pt>
                <c:pt idx="428">
                  <c:v>35584</c:v>
                </c:pt>
                <c:pt idx="429">
                  <c:v>35585</c:v>
                </c:pt>
                <c:pt idx="430">
                  <c:v>35586</c:v>
                </c:pt>
                <c:pt idx="431">
                  <c:v>35587</c:v>
                </c:pt>
                <c:pt idx="432">
                  <c:v>35588</c:v>
                </c:pt>
                <c:pt idx="433">
                  <c:v>35589</c:v>
                </c:pt>
                <c:pt idx="434">
                  <c:v>35590</c:v>
                </c:pt>
                <c:pt idx="435">
                  <c:v>35591</c:v>
                </c:pt>
                <c:pt idx="436">
                  <c:v>35592</c:v>
                </c:pt>
                <c:pt idx="437">
                  <c:v>35593</c:v>
                </c:pt>
                <c:pt idx="438">
                  <c:v>35594</c:v>
                </c:pt>
                <c:pt idx="439">
                  <c:v>35595</c:v>
                </c:pt>
                <c:pt idx="440">
                  <c:v>35596</c:v>
                </c:pt>
                <c:pt idx="441">
                  <c:v>35597</c:v>
                </c:pt>
                <c:pt idx="442">
                  <c:v>35598</c:v>
                </c:pt>
                <c:pt idx="443">
                  <c:v>35599</c:v>
                </c:pt>
                <c:pt idx="444">
                  <c:v>35600</c:v>
                </c:pt>
                <c:pt idx="445">
                  <c:v>35601</c:v>
                </c:pt>
                <c:pt idx="446">
                  <c:v>35602</c:v>
                </c:pt>
                <c:pt idx="447">
                  <c:v>35603</c:v>
                </c:pt>
                <c:pt idx="448">
                  <c:v>35604</c:v>
                </c:pt>
                <c:pt idx="449">
                  <c:v>35605</c:v>
                </c:pt>
                <c:pt idx="450">
                  <c:v>35606</c:v>
                </c:pt>
                <c:pt idx="451">
                  <c:v>35607</c:v>
                </c:pt>
                <c:pt idx="452">
                  <c:v>35608</c:v>
                </c:pt>
                <c:pt idx="453">
                  <c:v>35609</c:v>
                </c:pt>
                <c:pt idx="454">
                  <c:v>35610</c:v>
                </c:pt>
                <c:pt idx="455">
                  <c:v>35611</c:v>
                </c:pt>
                <c:pt idx="456">
                  <c:v>35612</c:v>
                </c:pt>
                <c:pt idx="457">
                  <c:v>35613</c:v>
                </c:pt>
                <c:pt idx="458">
                  <c:v>35614</c:v>
                </c:pt>
                <c:pt idx="459">
                  <c:v>35615</c:v>
                </c:pt>
                <c:pt idx="460">
                  <c:v>35616</c:v>
                </c:pt>
                <c:pt idx="461">
                  <c:v>35617</c:v>
                </c:pt>
                <c:pt idx="462">
                  <c:v>35618</c:v>
                </c:pt>
                <c:pt idx="463">
                  <c:v>35619</c:v>
                </c:pt>
                <c:pt idx="464">
                  <c:v>35620</c:v>
                </c:pt>
                <c:pt idx="465">
                  <c:v>35621</c:v>
                </c:pt>
                <c:pt idx="466">
                  <c:v>35622</c:v>
                </c:pt>
                <c:pt idx="467">
                  <c:v>35623</c:v>
                </c:pt>
                <c:pt idx="468">
                  <c:v>35624</c:v>
                </c:pt>
                <c:pt idx="469">
                  <c:v>35625</c:v>
                </c:pt>
                <c:pt idx="470">
                  <c:v>35626</c:v>
                </c:pt>
                <c:pt idx="471">
                  <c:v>35627</c:v>
                </c:pt>
                <c:pt idx="472">
                  <c:v>35628</c:v>
                </c:pt>
                <c:pt idx="473">
                  <c:v>35629</c:v>
                </c:pt>
                <c:pt idx="474">
                  <c:v>35630</c:v>
                </c:pt>
                <c:pt idx="475">
                  <c:v>35631</c:v>
                </c:pt>
                <c:pt idx="476">
                  <c:v>35632</c:v>
                </c:pt>
                <c:pt idx="477">
                  <c:v>35633</c:v>
                </c:pt>
                <c:pt idx="478">
                  <c:v>35634</c:v>
                </c:pt>
                <c:pt idx="479">
                  <c:v>35635</c:v>
                </c:pt>
                <c:pt idx="480">
                  <c:v>35636</c:v>
                </c:pt>
                <c:pt idx="481">
                  <c:v>35637</c:v>
                </c:pt>
                <c:pt idx="482">
                  <c:v>35638</c:v>
                </c:pt>
                <c:pt idx="483">
                  <c:v>35639</c:v>
                </c:pt>
                <c:pt idx="484">
                  <c:v>35640</c:v>
                </c:pt>
                <c:pt idx="485">
                  <c:v>35641</c:v>
                </c:pt>
                <c:pt idx="486">
                  <c:v>35642</c:v>
                </c:pt>
                <c:pt idx="487">
                  <c:v>35643</c:v>
                </c:pt>
                <c:pt idx="488">
                  <c:v>35644</c:v>
                </c:pt>
                <c:pt idx="489">
                  <c:v>35645</c:v>
                </c:pt>
                <c:pt idx="490">
                  <c:v>35646</c:v>
                </c:pt>
                <c:pt idx="491">
                  <c:v>35647</c:v>
                </c:pt>
                <c:pt idx="492">
                  <c:v>35648</c:v>
                </c:pt>
                <c:pt idx="493">
                  <c:v>35649</c:v>
                </c:pt>
                <c:pt idx="494">
                  <c:v>35650</c:v>
                </c:pt>
                <c:pt idx="495">
                  <c:v>35651</c:v>
                </c:pt>
                <c:pt idx="496">
                  <c:v>35652</c:v>
                </c:pt>
                <c:pt idx="497">
                  <c:v>35653</c:v>
                </c:pt>
                <c:pt idx="498">
                  <c:v>35654</c:v>
                </c:pt>
                <c:pt idx="499">
                  <c:v>35655</c:v>
                </c:pt>
                <c:pt idx="500">
                  <c:v>35656</c:v>
                </c:pt>
                <c:pt idx="501">
                  <c:v>35657</c:v>
                </c:pt>
                <c:pt idx="502">
                  <c:v>35658</c:v>
                </c:pt>
                <c:pt idx="503">
                  <c:v>35659</c:v>
                </c:pt>
                <c:pt idx="504">
                  <c:v>35660</c:v>
                </c:pt>
                <c:pt idx="505">
                  <c:v>35661</c:v>
                </c:pt>
                <c:pt idx="506">
                  <c:v>35662</c:v>
                </c:pt>
                <c:pt idx="507">
                  <c:v>35663</c:v>
                </c:pt>
                <c:pt idx="508">
                  <c:v>35664</c:v>
                </c:pt>
                <c:pt idx="509">
                  <c:v>35665</c:v>
                </c:pt>
                <c:pt idx="510">
                  <c:v>35666</c:v>
                </c:pt>
                <c:pt idx="511">
                  <c:v>35667</c:v>
                </c:pt>
                <c:pt idx="512">
                  <c:v>35668</c:v>
                </c:pt>
                <c:pt idx="513">
                  <c:v>35669</c:v>
                </c:pt>
                <c:pt idx="514">
                  <c:v>35670</c:v>
                </c:pt>
                <c:pt idx="515">
                  <c:v>35671</c:v>
                </c:pt>
                <c:pt idx="516">
                  <c:v>35672</c:v>
                </c:pt>
                <c:pt idx="517">
                  <c:v>35673</c:v>
                </c:pt>
                <c:pt idx="518">
                  <c:v>35674</c:v>
                </c:pt>
                <c:pt idx="519">
                  <c:v>35675</c:v>
                </c:pt>
                <c:pt idx="520">
                  <c:v>35676</c:v>
                </c:pt>
                <c:pt idx="521">
                  <c:v>35677</c:v>
                </c:pt>
                <c:pt idx="522">
                  <c:v>35678</c:v>
                </c:pt>
                <c:pt idx="523">
                  <c:v>35679</c:v>
                </c:pt>
                <c:pt idx="524">
                  <c:v>35680</c:v>
                </c:pt>
                <c:pt idx="525">
                  <c:v>35681</c:v>
                </c:pt>
                <c:pt idx="526">
                  <c:v>35682</c:v>
                </c:pt>
                <c:pt idx="527">
                  <c:v>35683</c:v>
                </c:pt>
                <c:pt idx="528">
                  <c:v>35684</c:v>
                </c:pt>
                <c:pt idx="529">
                  <c:v>35685</c:v>
                </c:pt>
                <c:pt idx="530">
                  <c:v>35686</c:v>
                </c:pt>
                <c:pt idx="531">
                  <c:v>35687</c:v>
                </c:pt>
                <c:pt idx="532">
                  <c:v>35688</c:v>
                </c:pt>
                <c:pt idx="533">
                  <c:v>35689</c:v>
                </c:pt>
                <c:pt idx="534">
                  <c:v>35690</c:v>
                </c:pt>
                <c:pt idx="535">
                  <c:v>35691</c:v>
                </c:pt>
                <c:pt idx="536">
                  <c:v>35692</c:v>
                </c:pt>
                <c:pt idx="537">
                  <c:v>35693</c:v>
                </c:pt>
                <c:pt idx="538">
                  <c:v>35694</c:v>
                </c:pt>
                <c:pt idx="539">
                  <c:v>35695</c:v>
                </c:pt>
                <c:pt idx="540">
                  <c:v>35696</c:v>
                </c:pt>
                <c:pt idx="541">
                  <c:v>35697</c:v>
                </c:pt>
                <c:pt idx="542">
                  <c:v>35698</c:v>
                </c:pt>
                <c:pt idx="543">
                  <c:v>35699</c:v>
                </c:pt>
                <c:pt idx="544">
                  <c:v>35700</c:v>
                </c:pt>
                <c:pt idx="545">
                  <c:v>35701</c:v>
                </c:pt>
                <c:pt idx="546">
                  <c:v>35702</c:v>
                </c:pt>
                <c:pt idx="547">
                  <c:v>35703</c:v>
                </c:pt>
                <c:pt idx="548">
                  <c:v>35704</c:v>
                </c:pt>
                <c:pt idx="549">
                  <c:v>35705</c:v>
                </c:pt>
                <c:pt idx="550">
                  <c:v>35706</c:v>
                </c:pt>
                <c:pt idx="551">
                  <c:v>35707</c:v>
                </c:pt>
                <c:pt idx="552">
                  <c:v>35708</c:v>
                </c:pt>
                <c:pt idx="553">
                  <c:v>35709</c:v>
                </c:pt>
                <c:pt idx="554">
                  <c:v>35710</c:v>
                </c:pt>
                <c:pt idx="555">
                  <c:v>35711</c:v>
                </c:pt>
                <c:pt idx="556">
                  <c:v>35712</c:v>
                </c:pt>
                <c:pt idx="557">
                  <c:v>35713</c:v>
                </c:pt>
                <c:pt idx="558">
                  <c:v>35714</c:v>
                </c:pt>
                <c:pt idx="559">
                  <c:v>35715</c:v>
                </c:pt>
                <c:pt idx="560">
                  <c:v>35716</c:v>
                </c:pt>
                <c:pt idx="561">
                  <c:v>35717</c:v>
                </c:pt>
                <c:pt idx="562">
                  <c:v>35718</c:v>
                </c:pt>
                <c:pt idx="563">
                  <c:v>35719</c:v>
                </c:pt>
                <c:pt idx="564">
                  <c:v>35720</c:v>
                </c:pt>
                <c:pt idx="565">
                  <c:v>35721</c:v>
                </c:pt>
                <c:pt idx="566">
                  <c:v>35722</c:v>
                </c:pt>
                <c:pt idx="567">
                  <c:v>35723</c:v>
                </c:pt>
                <c:pt idx="568">
                  <c:v>35724</c:v>
                </c:pt>
                <c:pt idx="569">
                  <c:v>35725</c:v>
                </c:pt>
                <c:pt idx="570">
                  <c:v>35726</c:v>
                </c:pt>
                <c:pt idx="571">
                  <c:v>35727</c:v>
                </c:pt>
                <c:pt idx="572">
                  <c:v>35728</c:v>
                </c:pt>
                <c:pt idx="573">
                  <c:v>35729</c:v>
                </c:pt>
                <c:pt idx="574">
                  <c:v>35730</c:v>
                </c:pt>
                <c:pt idx="575">
                  <c:v>35731</c:v>
                </c:pt>
                <c:pt idx="576">
                  <c:v>35732</c:v>
                </c:pt>
                <c:pt idx="577">
                  <c:v>35733</c:v>
                </c:pt>
                <c:pt idx="578">
                  <c:v>35734</c:v>
                </c:pt>
                <c:pt idx="579">
                  <c:v>35735</c:v>
                </c:pt>
                <c:pt idx="580">
                  <c:v>35736</c:v>
                </c:pt>
                <c:pt idx="581">
                  <c:v>35737</c:v>
                </c:pt>
                <c:pt idx="582">
                  <c:v>35738</c:v>
                </c:pt>
                <c:pt idx="583">
                  <c:v>35739</c:v>
                </c:pt>
                <c:pt idx="584">
                  <c:v>35740</c:v>
                </c:pt>
                <c:pt idx="585">
                  <c:v>35741</c:v>
                </c:pt>
                <c:pt idx="586">
                  <c:v>35742</c:v>
                </c:pt>
                <c:pt idx="587">
                  <c:v>35743</c:v>
                </c:pt>
                <c:pt idx="588">
                  <c:v>35744</c:v>
                </c:pt>
                <c:pt idx="589">
                  <c:v>35745</c:v>
                </c:pt>
                <c:pt idx="590">
                  <c:v>35746</c:v>
                </c:pt>
                <c:pt idx="591">
                  <c:v>35747</c:v>
                </c:pt>
                <c:pt idx="592">
                  <c:v>35748</c:v>
                </c:pt>
                <c:pt idx="593">
                  <c:v>35749</c:v>
                </c:pt>
                <c:pt idx="594">
                  <c:v>35750</c:v>
                </c:pt>
                <c:pt idx="595">
                  <c:v>35751</c:v>
                </c:pt>
                <c:pt idx="596">
                  <c:v>35752</c:v>
                </c:pt>
                <c:pt idx="597">
                  <c:v>35753</c:v>
                </c:pt>
                <c:pt idx="598">
                  <c:v>35754</c:v>
                </c:pt>
                <c:pt idx="599">
                  <c:v>35755</c:v>
                </c:pt>
                <c:pt idx="600">
                  <c:v>35756</c:v>
                </c:pt>
                <c:pt idx="601">
                  <c:v>35757</c:v>
                </c:pt>
                <c:pt idx="602">
                  <c:v>35758</c:v>
                </c:pt>
                <c:pt idx="603">
                  <c:v>35759</c:v>
                </c:pt>
                <c:pt idx="604">
                  <c:v>35760</c:v>
                </c:pt>
                <c:pt idx="605">
                  <c:v>35761</c:v>
                </c:pt>
                <c:pt idx="606">
                  <c:v>35762</c:v>
                </c:pt>
                <c:pt idx="607">
                  <c:v>35763</c:v>
                </c:pt>
                <c:pt idx="608">
                  <c:v>35764</c:v>
                </c:pt>
                <c:pt idx="609">
                  <c:v>35765</c:v>
                </c:pt>
                <c:pt idx="610">
                  <c:v>35766</c:v>
                </c:pt>
                <c:pt idx="611">
                  <c:v>35767</c:v>
                </c:pt>
                <c:pt idx="612">
                  <c:v>35768</c:v>
                </c:pt>
                <c:pt idx="613">
                  <c:v>35769</c:v>
                </c:pt>
                <c:pt idx="614">
                  <c:v>35770</c:v>
                </c:pt>
                <c:pt idx="615">
                  <c:v>35771</c:v>
                </c:pt>
                <c:pt idx="616">
                  <c:v>35772</c:v>
                </c:pt>
                <c:pt idx="617">
                  <c:v>35773</c:v>
                </c:pt>
                <c:pt idx="618">
                  <c:v>35774</c:v>
                </c:pt>
                <c:pt idx="619">
                  <c:v>35775</c:v>
                </c:pt>
                <c:pt idx="620">
                  <c:v>35776</c:v>
                </c:pt>
                <c:pt idx="621">
                  <c:v>35777</c:v>
                </c:pt>
                <c:pt idx="622">
                  <c:v>35778</c:v>
                </c:pt>
                <c:pt idx="623">
                  <c:v>35779</c:v>
                </c:pt>
                <c:pt idx="624">
                  <c:v>35780</c:v>
                </c:pt>
                <c:pt idx="625">
                  <c:v>35781</c:v>
                </c:pt>
                <c:pt idx="626">
                  <c:v>35782</c:v>
                </c:pt>
                <c:pt idx="627">
                  <c:v>35783</c:v>
                </c:pt>
                <c:pt idx="628">
                  <c:v>35784</c:v>
                </c:pt>
                <c:pt idx="629">
                  <c:v>35785</c:v>
                </c:pt>
                <c:pt idx="630">
                  <c:v>35786</c:v>
                </c:pt>
                <c:pt idx="631">
                  <c:v>35787</c:v>
                </c:pt>
                <c:pt idx="632">
                  <c:v>35788</c:v>
                </c:pt>
                <c:pt idx="633">
                  <c:v>35789</c:v>
                </c:pt>
                <c:pt idx="634">
                  <c:v>35790</c:v>
                </c:pt>
                <c:pt idx="635">
                  <c:v>35791</c:v>
                </c:pt>
                <c:pt idx="636">
                  <c:v>35792</c:v>
                </c:pt>
                <c:pt idx="637">
                  <c:v>35793</c:v>
                </c:pt>
                <c:pt idx="638">
                  <c:v>35794</c:v>
                </c:pt>
                <c:pt idx="639">
                  <c:v>35795</c:v>
                </c:pt>
                <c:pt idx="640">
                  <c:v>35796</c:v>
                </c:pt>
                <c:pt idx="641">
                  <c:v>35797</c:v>
                </c:pt>
                <c:pt idx="642">
                  <c:v>35798</c:v>
                </c:pt>
                <c:pt idx="643">
                  <c:v>35799</c:v>
                </c:pt>
                <c:pt idx="644">
                  <c:v>35800</c:v>
                </c:pt>
                <c:pt idx="645">
                  <c:v>35801</c:v>
                </c:pt>
                <c:pt idx="646">
                  <c:v>35802</c:v>
                </c:pt>
                <c:pt idx="647">
                  <c:v>35803</c:v>
                </c:pt>
                <c:pt idx="648">
                  <c:v>35804</c:v>
                </c:pt>
                <c:pt idx="649">
                  <c:v>35805</c:v>
                </c:pt>
                <c:pt idx="650">
                  <c:v>35806</c:v>
                </c:pt>
                <c:pt idx="651">
                  <c:v>35807</c:v>
                </c:pt>
                <c:pt idx="652">
                  <c:v>35808</c:v>
                </c:pt>
                <c:pt idx="653">
                  <c:v>35809</c:v>
                </c:pt>
                <c:pt idx="654">
                  <c:v>35810</c:v>
                </c:pt>
                <c:pt idx="655">
                  <c:v>35811</c:v>
                </c:pt>
                <c:pt idx="656">
                  <c:v>35812</c:v>
                </c:pt>
                <c:pt idx="657">
                  <c:v>35813</c:v>
                </c:pt>
                <c:pt idx="658">
                  <c:v>35814</c:v>
                </c:pt>
                <c:pt idx="659">
                  <c:v>35815</c:v>
                </c:pt>
                <c:pt idx="660">
                  <c:v>35816</c:v>
                </c:pt>
                <c:pt idx="661">
                  <c:v>35817</c:v>
                </c:pt>
                <c:pt idx="662">
                  <c:v>35818</c:v>
                </c:pt>
                <c:pt idx="663">
                  <c:v>35819</c:v>
                </c:pt>
                <c:pt idx="664">
                  <c:v>35820</c:v>
                </c:pt>
                <c:pt idx="665">
                  <c:v>35821</c:v>
                </c:pt>
                <c:pt idx="666">
                  <c:v>35822</c:v>
                </c:pt>
                <c:pt idx="667">
                  <c:v>35823</c:v>
                </c:pt>
                <c:pt idx="668">
                  <c:v>35824</c:v>
                </c:pt>
                <c:pt idx="669">
                  <c:v>35825</c:v>
                </c:pt>
                <c:pt idx="670">
                  <c:v>35826</c:v>
                </c:pt>
                <c:pt idx="671">
                  <c:v>35827</c:v>
                </c:pt>
                <c:pt idx="672">
                  <c:v>35828</c:v>
                </c:pt>
                <c:pt idx="673">
                  <c:v>35829</c:v>
                </c:pt>
                <c:pt idx="674">
                  <c:v>35830</c:v>
                </c:pt>
                <c:pt idx="675">
                  <c:v>35831</c:v>
                </c:pt>
                <c:pt idx="676">
                  <c:v>35832</c:v>
                </c:pt>
                <c:pt idx="677">
                  <c:v>35833</c:v>
                </c:pt>
                <c:pt idx="678">
                  <c:v>35834</c:v>
                </c:pt>
                <c:pt idx="679">
                  <c:v>35835</c:v>
                </c:pt>
                <c:pt idx="680">
                  <c:v>35836</c:v>
                </c:pt>
                <c:pt idx="681">
                  <c:v>35837</c:v>
                </c:pt>
                <c:pt idx="682">
                  <c:v>35838</c:v>
                </c:pt>
                <c:pt idx="683">
                  <c:v>35839</c:v>
                </c:pt>
                <c:pt idx="684">
                  <c:v>35840</c:v>
                </c:pt>
                <c:pt idx="685">
                  <c:v>35841</c:v>
                </c:pt>
                <c:pt idx="686">
                  <c:v>35842</c:v>
                </c:pt>
                <c:pt idx="687">
                  <c:v>35843</c:v>
                </c:pt>
                <c:pt idx="688">
                  <c:v>35844</c:v>
                </c:pt>
                <c:pt idx="689">
                  <c:v>35845</c:v>
                </c:pt>
                <c:pt idx="690">
                  <c:v>35846</c:v>
                </c:pt>
                <c:pt idx="691">
                  <c:v>35847</c:v>
                </c:pt>
                <c:pt idx="692">
                  <c:v>35848</c:v>
                </c:pt>
                <c:pt idx="693">
                  <c:v>35849</c:v>
                </c:pt>
                <c:pt idx="694">
                  <c:v>35850</c:v>
                </c:pt>
                <c:pt idx="695">
                  <c:v>35851</c:v>
                </c:pt>
                <c:pt idx="696">
                  <c:v>35852</c:v>
                </c:pt>
                <c:pt idx="697">
                  <c:v>35853</c:v>
                </c:pt>
                <c:pt idx="698">
                  <c:v>35854</c:v>
                </c:pt>
                <c:pt idx="699">
                  <c:v>35855</c:v>
                </c:pt>
                <c:pt idx="700">
                  <c:v>35856</c:v>
                </c:pt>
                <c:pt idx="701">
                  <c:v>35857</c:v>
                </c:pt>
                <c:pt idx="702">
                  <c:v>35858</c:v>
                </c:pt>
                <c:pt idx="703">
                  <c:v>35859</c:v>
                </c:pt>
                <c:pt idx="704">
                  <c:v>35860</c:v>
                </c:pt>
                <c:pt idx="705">
                  <c:v>35861</c:v>
                </c:pt>
                <c:pt idx="706">
                  <c:v>35862</c:v>
                </c:pt>
                <c:pt idx="707">
                  <c:v>35863</c:v>
                </c:pt>
                <c:pt idx="708">
                  <c:v>35864</c:v>
                </c:pt>
                <c:pt idx="709">
                  <c:v>35865</c:v>
                </c:pt>
                <c:pt idx="710">
                  <c:v>35866</c:v>
                </c:pt>
                <c:pt idx="711">
                  <c:v>35867</c:v>
                </c:pt>
                <c:pt idx="712">
                  <c:v>35868</c:v>
                </c:pt>
                <c:pt idx="713">
                  <c:v>35869</c:v>
                </c:pt>
                <c:pt idx="714">
                  <c:v>35870</c:v>
                </c:pt>
                <c:pt idx="715">
                  <c:v>35871</c:v>
                </c:pt>
                <c:pt idx="716">
                  <c:v>35872</c:v>
                </c:pt>
                <c:pt idx="717">
                  <c:v>35873</c:v>
                </c:pt>
                <c:pt idx="718">
                  <c:v>35874</c:v>
                </c:pt>
                <c:pt idx="719">
                  <c:v>35875</c:v>
                </c:pt>
                <c:pt idx="720">
                  <c:v>35876</c:v>
                </c:pt>
                <c:pt idx="721">
                  <c:v>35877</c:v>
                </c:pt>
                <c:pt idx="722">
                  <c:v>35878</c:v>
                </c:pt>
                <c:pt idx="723">
                  <c:v>35879</c:v>
                </c:pt>
                <c:pt idx="724">
                  <c:v>35880</c:v>
                </c:pt>
                <c:pt idx="725">
                  <c:v>35881</c:v>
                </c:pt>
                <c:pt idx="726">
                  <c:v>35882</c:v>
                </c:pt>
                <c:pt idx="727">
                  <c:v>35883</c:v>
                </c:pt>
                <c:pt idx="728">
                  <c:v>35884</c:v>
                </c:pt>
                <c:pt idx="729">
                  <c:v>35885</c:v>
                </c:pt>
                <c:pt idx="730">
                  <c:v>35886</c:v>
                </c:pt>
                <c:pt idx="731">
                  <c:v>35887</c:v>
                </c:pt>
                <c:pt idx="732">
                  <c:v>35888</c:v>
                </c:pt>
                <c:pt idx="733">
                  <c:v>35889</c:v>
                </c:pt>
                <c:pt idx="734">
                  <c:v>35890</c:v>
                </c:pt>
                <c:pt idx="735">
                  <c:v>35891</c:v>
                </c:pt>
                <c:pt idx="736">
                  <c:v>35892</c:v>
                </c:pt>
                <c:pt idx="737">
                  <c:v>35893</c:v>
                </c:pt>
                <c:pt idx="738">
                  <c:v>35894</c:v>
                </c:pt>
                <c:pt idx="739">
                  <c:v>35895</c:v>
                </c:pt>
                <c:pt idx="740">
                  <c:v>35896</c:v>
                </c:pt>
                <c:pt idx="741">
                  <c:v>35897</c:v>
                </c:pt>
                <c:pt idx="742">
                  <c:v>35898</c:v>
                </c:pt>
                <c:pt idx="743">
                  <c:v>35899</c:v>
                </c:pt>
                <c:pt idx="744">
                  <c:v>35900</c:v>
                </c:pt>
                <c:pt idx="745">
                  <c:v>35901</c:v>
                </c:pt>
                <c:pt idx="746">
                  <c:v>35902</c:v>
                </c:pt>
                <c:pt idx="747">
                  <c:v>35903</c:v>
                </c:pt>
                <c:pt idx="748">
                  <c:v>35904</c:v>
                </c:pt>
                <c:pt idx="749">
                  <c:v>35905</c:v>
                </c:pt>
                <c:pt idx="750">
                  <c:v>35906</c:v>
                </c:pt>
                <c:pt idx="751">
                  <c:v>35907</c:v>
                </c:pt>
                <c:pt idx="752">
                  <c:v>35908</c:v>
                </c:pt>
                <c:pt idx="753">
                  <c:v>35909</c:v>
                </c:pt>
                <c:pt idx="754">
                  <c:v>35910</c:v>
                </c:pt>
                <c:pt idx="755">
                  <c:v>35911</c:v>
                </c:pt>
                <c:pt idx="756">
                  <c:v>35912</c:v>
                </c:pt>
                <c:pt idx="757">
                  <c:v>35913</c:v>
                </c:pt>
                <c:pt idx="758">
                  <c:v>35914</c:v>
                </c:pt>
                <c:pt idx="759">
                  <c:v>35915</c:v>
                </c:pt>
                <c:pt idx="760">
                  <c:v>35916</c:v>
                </c:pt>
                <c:pt idx="761">
                  <c:v>35917</c:v>
                </c:pt>
                <c:pt idx="762">
                  <c:v>35918</c:v>
                </c:pt>
                <c:pt idx="763">
                  <c:v>35919</c:v>
                </c:pt>
                <c:pt idx="764">
                  <c:v>35920</c:v>
                </c:pt>
                <c:pt idx="765">
                  <c:v>35921</c:v>
                </c:pt>
                <c:pt idx="767">
                  <c:v>36060</c:v>
                </c:pt>
                <c:pt idx="768">
                  <c:v>36061</c:v>
                </c:pt>
                <c:pt idx="769">
                  <c:v>36062</c:v>
                </c:pt>
                <c:pt idx="770">
                  <c:v>36063</c:v>
                </c:pt>
                <c:pt idx="771">
                  <c:v>36064</c:v>
                </c:pt>
                <c:pt idx="772">
                  <c:v>36065</c:v>
                </c:pt>
                <c:pt idx="773">
                  <c:v>36066</c:v>
                </c:pt>
                <c:pt idx="774">
                  <c:v>36067</c:v>
                </c:pt>
                <c:pt idx="775">
                  <c:v>36068</c:v>
                </c:pt>
                <c:pt idx="776">
                  <c:v>36069</c:v>
                </c:pt>
                <c:pt idx="777">
                  <c:v>36070</c:v>
                </c:pt>
                <c:pt idx="778">
                  <c:v>36071</c:v>
                </c:pt>
                <c:pt idx="779">
                  <c:v>36072</c:v>
                </c:pt>
                <c:pt idx="780">
                  <c:v>36073</c:v>
                </c:pt>
                <c:pt idx="781">
                  <c:v>36074</c:v>
                </c:pt>
                <c:pt idx="782">
                  <c:v>36075</c:v>
                </c:pt>
                <c:pt idx="783">
                  <c:v>36076</c:v>
                </c:pt>
                <c:pt idx="784">
                  <c:v>36077</c:v>
                </c:pt>
                <c:pt idx="785">
                  <c:v>36078</c:v>
                </c:pt>
                <c:pt idx="786">
                  <c:v>36079</c:v>
                </c:pt>
                <c:pt idx="787">
                  <c:v>36080</c:v>
                </c:pt>
                <c:pt idx="788">
                  <c:v>36081</c:v>
                </c:pt>
                <c:pt idx="789">
                  <c:v>36082</c:v>
                </c:pt>
                <c:pt idx="790">
                  <c:v>36083</c:v>
                </c:pt>
                <c:pt idx="791">
                  <c:v>36084</c:v>
                </c:pt>
                <c:pt idx="792">
                  <c:v>36085</c:v>
                </c:pt>
                <c:pt idx="793">
                  <c:v>36086</c:v>
                </c:pt>
                <c:pt idx="794">
                  <c:v>36087</c:v>
                </c:pt>
                <c:pt idx="795">
                  <c:v>36088</c:v>
                </c:pt>
                <c:pt idx="796">
                  <c:v>36089</c:v>
                </c:pt>
                <c:pt idx="797">
                  <c:v>36090</c:v>
                </c:pt>
                <c:pt idx="798">
                  <c:v>36091</c:v>
                </c:pt>
                <c:pt idx="799">
                  <c:v>36092</c:v>
                </c:pt>
                <c:pt idx="800">
                  <c:v>36093</c:v>
                </c:pt>
                <c:pt idx="801">
                  <c:v>36094</c:v>
                </c:pt>
                <c:pt idx="802">
                  <c:v>36095</c:v>
                </c:pt>
                <c:pt idx="803">
                  <c:v>36096</c:v>
                </c:pt>
                <c:pt idx="804">
                  <c:v>36097</c:v>
                </c:pt>
                <c:pt idx="805">
                  <c:v>36098</c:v>
                </c:pt>
                <c:pt idx="806">
                  <c:v>36099</c:v>
                </c:pt>
                <c:pt idx="807">
                  <c:v>36100</c:v>
                </c:pt>
                <c:pt idx="808">
                  <c:v>36101</c:v>
                </c:pt>
                <c:pt idx="809">
                  <c:v>36102</c:v>
                </c:pt>
                <c:pt idx="810">
                  <c:v>36103</c:v>
                </c:pt>
                <c:pt idx="811">
                  <c:v>36104</c:v>
                </c:pt>
                <c:pt idx="812">
                  <c:v>36105</c:v>
                </c:pt>
                <c:pt idx="813">
                  <c:v>36106</c:v>
                </c:pt>
                <c:pt idx="814">
                  <c:v>36107</c:v>
                </c:pt>
                <c:pt idx="815">
                  <c:v>36108</c:v>
                </c:pt>
                <c:pt idx="816">
                  <c:v>36109</c:v>
                </c:pt>
                <c:pt idx="817">
                  <c:v>36110</c:v>
                </c:pt>
                <c:pt idx="818">
                  <c:v>36111</c:v>
                </c:pt>
                <c:pt idx="819">
                  <c:v>36112</c:v>
                </c:pt>
                <c:pt idx="820">
                  <c:v>36113</c:v>
                </c:pt>
                <c:pt idx="821">
                  <c:v>36114</c:v>
                </c:pt>
                <c:pt idx="822">
                  <c:v>36115</c:v>
                </c:pt>
                <c:pt idx="823">
                  <c:v>36116</c:v>
                </c:pt>
                <c:pt idx="824">
                  <c:v>36117</c:v>
                </c:pt>
                <c:pt idx="825">
                  <c:v>36118</c:v>
                </c:pt>
                <c:pt idx="826">
                  <c:v>36119</c:v>
                </c:pt>
                <c:pt idx="827">
                  <c:v>36120</c:v>
                </c:pt>
                <c:pt idx="828">
                  <c:v>36121</c:v>
                </c:pt>
                <c:pt idx="829">
                  <c:v>36159</c:v>
                </c:pt>
                <c:pt idx="830">
                  <c:v>36160</c:v>
                </c:pt>
                <c:pt idx="831">
                  <c:v>36161</c:v>
                </c:pt>
                <c:pt idx="832">
                  <c:v>36162</c:v>
                </c:pt>
                <c:pt idx="833">
                  <c:v>36163</c:v>
                </c:pt>
                <c:pt idx="834">
                  <c:v>36164</c:v>
                </c:pt>
                <c:pt idx="835">
                  <c:v>36165</c:v>
                </c:pt>
                <c:pt idx="836">
                  <c:v>36166</c:v>
                </c:pt>
                <c:pt idx="837">
                  <c:v>36167</c:v>
                </c:pt>
                <c:pt idx="838">
                  <c:v>36168</c:v>
                </c:pt>
                <c:pt idx="839">
                  <c:v>36169</c:v>
                </c:pt>
                <c:pt idx="840">
                  <c:v>36170</c:v>
                </c:pt>
                <c:pt idx="841">
                  <c:v>36171</c:v>
                </c:pt>
                <c:pt idx="842">
                  <c:v>36187</c:v>
                </c:pt>
                <c:pt idx="843">
                  <c:v>36188</c:v>
                </c:pt>
                <c:pt idx="844">
                  <c:v>36189</c:v>
                </c:pt>
                <c:pt idx="845">
                  <c:v>36190</c:v>
                </c:pt>
                <c:pt idx="846">
                  <c:v>36191</c:v>
                </c:pt>
                <c:pt idx="847">
                  <c:v>36192</c:v>
                </c:pt>
                <c:pt idx="848">
                  <c:v>36193</c:v>
                </c:pt>
                <c:pt idx="849">
                  <c:v>36194</c:v>
                </c:pt>
                <c:pt idx="850">
                  <c:v>36195</c:v>
                </c:pt>
                <c:pt idx="851">
                  <c:v>36196</c:v>
                </c:pt>
                <c:pt idx="852">
                  <c:v>36197</c:v>
                </c:pt>
                <c:pt idx="853">
                  <c:v>36198</c:v>
                </c:pt>
                <c:pt idx="854">
                  <c:v>36199</c:v>
                </c:pt>
                <c:pt idx="855">
                  <c:v>36200</c:v>
                </c:pt>
                <c:pt idx="856">
                  <c:v>36201</c:v>
                </c:pt>
                <c:pt idx="857">
                  <c:v>36202</c:v>
                </c:pt>
                <c:pt idx="858">
                  <c:v>36203</c:v>
                </c:pt>
                <c:pt idx="859">
                  <c:v>36204</c:v>
                </c:pt>
                <c:pt idx="860">
                  <c:v>36205</c:v>
                </c:pt>
                <c:pt idx="861">
                  <c:v>36206</c:v>
                </c:pt>
                <c:pt idx="862">
                  <c:v>36207</c:v>
                </c:pt>
                <c:pt idx="863">
                  <c:v>36208</c:v>
                </c:pt>
                <c:pt idx="864">
                  <c:v>36209</c:v>
                </c:pt>
                <c:pt idx="865">
                  <c:v>36210</c:v>
                </c:pt>
                <c:pt idx="866">
                  <c:v>36211</c:v>
                </c:pt>
                <c:pt idx="867">
                  <c:v>36212</c:v>
                </c:pt>
                <c:pt idx="868">
                  <c:v>36213</c:v>
                </c:pt>
                <c:pt idx="869">
                  <c:v>36214</c:v>
                </c:pt>
                <c:pt idx="870">
                  <c:v>36215</c:v>
                </c:pt>
                <c:pt idx="871">
                  <c:v>36216</c:v>
                </c:pt>
                <c:pt idx="872">
                  <c:v>36217</c:v>
                </c:pt>
                <c:pt idx="873">
                  <c:v>36218</c:v>
                </c:pt>
                <c:pt idx="874">
                  <c:v>36219</c:v>
                </c:pt>
                <c:pt idx="875">
                  <c:v>36220</c:v>
                </c:pt>
                <c:pt idx="876">
                  <c:v>36221</c:v>
                </c:pt>
                <c:pt idx="877">
                  <c:v>36222</c:v>
                </c:pt>
                <c:pt idx="878">
                  <c:v>36223</c:v>
                </c:pt>
                <c:pt idx="879">
                  <c:v>36224</c:v>
                </c:pt>
                <c:pt idx="880">
                  <c:v>36225</c:v>
                </c:pt>
                <c:pt idx="881">
                  <c:v>36226</c:v>
                </c:pt>
                <c:pt idx="882">
                  <c:v>36227</c:v>
                </c:pt>
                <c:pt idx="883">
                  <c:v>36228</c:v>
                </c:pt>
                <c:pt idx="884">
                  <c:v>36229</c:v>
                </c:pt>
                <c:pt idx="885">
                  <c:v>36230</c:v>
                </c:pt>
                <c:pt idx="886">
                  <c:v>36231</c:v>
                </c:pt>
                <c:pt idx="887">
                  <c:v>36232</c:v>
                </c:pt>
                <c:pt idx="888">
                  <c:v>36233</c:v>
                </c:pt>
                <c:pt idx="889">
                  <c:v>36234</c:v>
                </c:pt>
                <c:pt idx="890">
                  <c:v>36235</c:v>
                </c:pt>
                <c:pt idx="891">
                  <c:v>36236</c:v>
                </c:pt>
                <c:pt idx="892">
                  <c:v>36237</c:v>
                </c:pt>
                <c:pt idx="893">
                  <c:v>36238</c:v>
                </c:pt>
                <c:pt idx="894">
                  <c:v>36239</c:v>
                </c:pt>
                <c:pt idx="895">
                  <c:v>36240</c:v>
                </c:pt>
                <c:pt idx="896">
                  <c:v>36241</c:v>
                </c:pt>
                <c:pt idx="897">
                  <c:v>36242</c:v>
                </c:pt>
                <c:pt idx="898">
                  <c:v>36243</c:v>
                </c:pt>
                <c:pt idx="899">
                  <c:v>36244</c:v>
                </c:pt>
                <c:pt idx="900">
                  <c:v>36245</c:v>
                </c:pt>
                <c:pt idx="901">
                  <c:v>36246</c:v>
                </c:pt>
                <c:pt idx="902">
                  <c:v>36247</c:v>
                </c:pt>
                <c:pt idx="903">
                  <c:v>36248</c:v>
                </c:pt>
                <c:pt idx="904">
                  <c:v>36249</c:v>
                </c:pt>
                <c:pt idx="905">
                  <c:v>36250</c:v>
                </c:pt>
                <c:pt idx="906">
                  <c:v>36251</c:v>
                </c:pt>
                <c:pt idx="907">
                  <c:v>36252</c:v>
                </c:pt>
                <c:pt idx="908">
                  <c:v>36253</c:v>
                </c:pt>
                <c:pt idx="909">
                  <c:v>36254</c:v>
                </c:pt>
                <c:pt idx="910">
                  <c:v>36255</c:v>
                </c:pt>
                <c:pt idx="911">
                  <c:v>36256</c:v>
                </c:pt>
                <c:pt idx="912">
                  <c:v>36257</c:v>
                </c:pt>
                <c:pt idx="913">
                  <c:v>36258</c:v>
                </c:pt>
                <c:pt idx="914">
                  <c:v>36259</c:v>
                </c:pt>
                <c:pt idx="915">
                  <c:v>36260</c:v>
                </c:pt>
                <c:pt idx="916">
                  <c:v>36261</c:v>
                </c:pt>
                <c:pt idx="917">
                  <c:v>36262</c:v>
                </c:pt>
                <c:pt idx="918">
                  <c:v>36263</c:v>
                </c:pt>
                <c:pt idx="919">
                  <c:v>36264</c:v>
                </c:pt>
                <c:pt idx="920">
                  <c:v>36265</c:v>
                </c:pt>
                <c:pt idx="921">
                  <c:v>36266</c:v>
                </c:pt>
                <c:pt idx="922">
                  <c:v>36267</c:v>
                </c:pt>
                <c:pt idx="923">
                  <c:v>36268</c:v>
                </c:pt>
                <c:pt idx="924">
                  <c:v>36269</c:v>
                </c:pt>
                <c:pt idx="925">
                  <c:v>36270</c:v>
                </c:pt>
                <c:pt idx="926">
                  <c:v>36271</c:v>
                </c:pt>
                <c:pt idx="927">
                  <c:v>36272</c:v>
                </c:pt>
                <c:pt idx="928">
                  <c:v>36273</c:v>
                </c:pt>
                <c:pt idx="929">
                  <c:v>36274</c:v>
                </c:pt>
                <c:pt idx="930">
                  <c:v>36275</c:v>
                </c:pt>
                <c:pt idx="931">
                  <c:v>36276</c:v>
                </c:pt>
                <c:pt idx="932">
                  <c:v>36277</c:v>
                </c:pt>
                <c:pt idx="933">
                  <c:v>36278</c:v>
                </c:pt>
                <c:pt idx="934">
                  <c:v>36279</c:v>
                </c:pt>
                <c:pt idx="935">
                  <c:v>36280</c:v>
                </c:pt>
                <c:pt idx="936">
                  <c:v>36281</c:v>
                </c:pt>
                <c:pt idx="937">
                  <c:v>36282</c:v>
                </c:pt>
                <c:pt idx="938">
                  <c:v>36283</c:v>
                </c:pt>
                <c:pt idx="939">
                  <c:v>36284</c:v>
                </c:pt>
                <c:pt idx="940">
                  <c:v>36285</c:v>
                </c:pt>
                <c:pt idx="941">
                  <c:v>36286</c:v>
                </c:pt>
                <c:pt idx="942">
                  <c:v>36287</c:v>
                </c:pt>
                <c:pt idx="943">
                  <c:v>36288</c:v>
                </c:pt>
                <c:pt idx="944">
                  <c:v>36289</c:v>
                </c:pt>
                <c:pt idx="945">
                  <c:v>36290</c:v>
                </c:pt>
                <c:pt idx="946">
                  <c:v>36291</c:v>
                </c:pt>
                <c:pt idx="947">
                  <c:v>36292</c:v>
                </c:pt>
                <c:pt idx="948">
                  <c:v>36293</c:v>
                </c:pt>
                <c:pt idx="949">
                  <c:v>36294</c:v>
                </c:pt>
                <c:pt idx="950">
                  <c:v>36295</c:v>
                </c:pt>
                <c:pt idx="951">
                  <c:v>36296</c:v>
                </c:pt>
                <c:pt idx="952">
                  <c:v>36297</c:v>
                </c:pt>
                <c:pt idx="953">
                  <c:v>36298</c:v>
                </c:pt>
                <c:pt idx="954">
                  <c:v>36299</c:v>
                </c:pt>
                <c:pt idx="955">
                  <c:v>36300</c:v>
                </c:pt>
                <c:pt idx="956">
                  <c:v>36301</c:v>
                </c:pt>
                <c:pt idx="957">
                  <c:v>36302</c:v>
                </c:pt>
                <c:pt idx="958">
                  <c:v>36303</c:v>
                </c:pt>
                <c:pt idx="959">
                  <c:v>36304</c:v>
                </c:pt>
                <c:pt idx="960">
                  <c:v>36305</c:v>
                </c:pt>
                <c:pt idx="961">
                  <c:v>36306</c:v>
                </c:pt>
                <c:pt idx="962">
                  <c:v>36307</c:v>
                </c:pt>
                <c:pt idx="963">
                  <c:v>36308</c:v>
                </c:pt>
                <c:pt idx="964">
                  <c:v>36309</c:v>
                </c:pt>
                <c:pt idx="965">
                  <c:v>36310</c:v>
                </c:pt>
                <c:pt idx="966">
                  <c:v>36311</c:v>
                </c:pt>
                <c:pt idx="967">
                  <c:v>36312</c:v>
                </c:pt>
                <c:pt idx="968">
                  <c:v>36313</c:v>
                </c:pt>
                <c:pt idx="969">
                  <c:v>36314</c:v>
                </c:pt>
                <c:pt idx="970">
                  <c:v>36315</c:v>
                </c:pt>
                <c:pt idx="971">
                  <c:v>36316</c:v>
                </c:pt>
                <c:pt idx="972">
                  <c:v>36317</c:v>
                </c:pt>
                <c:pt idx="973">
                  <c:v>36318</c:v>
                </c:pt>
                <c:pt idx="974">
                  <c:v>36319</c:v>
                </c:pt>
                <c:pt idx="975">
                  <c:v>36320</c:v>
                </c:pt>
                <c:pt idx="976">
                  <c:v>36321</c:v>
                </c:pt>
                <c:pt idx="977">
                  <c:v>36322</c:v>
                </c:pt>
                <c:pt idx="978">
                  <c:v>36323</c:v>
                </c:pt>
                <c:pt idx="979">
                  <c:v>36324</c:v>
                </c:pt>
                <c:pt idx="980">
                  <c:v>36325</c:v>
                </c:pt>
                <c:pt idx="981">
                  <c:v>36326</c:v>
                </c:pt>
                <c:pt idx="982">
                  <c:v>36327</c:v>
                </c:pt>
              </c:strCache>
            </c:strRef>
          </c:xVal>
          <c:yVal>
            <c:numRef>
              <c:f>Data!$L$6:$L$988</c:f>
              <c:numCache>
                <c:ptCount val="983"/>
                <c:pt idx="1">
                  <c:v>423.677712</c:v>
                </c:pt>
                <c:pt idx="2">
                  <c:v>423.677712</c:v>
                </c:pt>
                <c:pt idx="3">
                  <c:v>423.677712</c:v>
                </c:pt>
                <c:pt idx="4">
                  <c:v>423.677712</c:v>
                </c:pt>
                <c:pt idx="5">
                  <c:v>423.677712</c:v>
                </c:pt>
                <c:pt idx="6">
                  <c:v>423.677712</c:v>
                </c:pt>
                <c:pt idx="7">
                  <c:v>423.674664</c:v>
                </c:pt>
                <c:pt idx="8">
                  <c:v>423.674664</c:v>
                </c:pt>
                <c:pt idx="9">
                  <c:v>423.674664</c:v>
                </c:pt>
                <c:pt idx="10">
                  <c:v>423.674664</c:v>
                </c:pt>
                <c:pt idx="11">
                  <c:v>423.674664</c:v>
                </c:pt>
                <c:pt idx="12">
                  <c:v>423.674664</c:v>
                </c:pt>
                <c:pt idx="13">
                  <c:v>423.674664</c:v>
                </c:pt>
                <c:pt idx="14">
                  <c:v>423.674664</c:v>
                </c:pt>
                <c:pt idx="15">
                  <c:v>423.674664</c:v>
                </c:pt>
                <c:pt idx="16">
                  <c:v>423.674664</c:v>
                </c:pt>
                <c:pt idx="17">
                  <c:v>423.683808</c:v>
                </c:pt>
                <c:pt idx="18">
                  <c:v>423.689904</c:v>
                </c:pt>
                <c:pt idx="19">
                  <c:v>423.699048</c:v>
                </c:pt>
                <c:pt idx="20">
                  <c:v>423.708192</c:v>
                </c:pt>
                <c:pt idx="21">
                  <c:v>423.71124</c:v>
                </c:pt>
                <c:pt idx="22">
                  <c:v>423.720384</c:v>
                </c:pt>
                <c:pt idx="23">
                  <c:v>423.73562400000003</c:v>
                </c:pt>
                <c:pt idx="24">
                  <c:v>423.750864</c:v>
                </c:pt>
                <c:pt idx="25">
                  <c:v>423.7722</c:v>
                </c:pt>
                <c:pt idx="26">
                  <c:v>423.796584</c:v>
                </c:pt>
                <c:pt idx="27">
                  <c:v>423.820968</c:v>
                </c:pt>
                <c:pt idx="28">
                  <c:v>423.830112</c:v>
                </c:pt>
                <c:pt idx="29">
                  <c:v>423.839256</c:v>
                </c:pt>
                <c:pt idx="30">
                  <c:v>423.845352</c:v>
                </c:pt>
                <c:pt idx="31">
                  <c:v>423.851448</c:v>
                </c:pt>
                <c:pt idx="32">
                  <c:v>423.860592</c:v>
                </c:pt>
                <c:pt idx="33">
                  <c:v>423.866688</c:v>
                </c:pt>
                <c:pt idx="34">
                  <c:v>423.872784</c:v>
                </c:pt>
                <c:pt idx="35">
                  <c:v>423.875832</c:v>
                </c:pt>
                <c:pt idx="36">
                  <c:v>423.87888</c:v>
                </c:pt>
                <c:pt idx="37">
                  <c:v>423.881928</c:v>
                </c:pt>
                <c:pt idx="38">
                  <c:v>423.884976</c:v>
                </c:pt>
                <c:pt idx="39">
                  <c:v>423.891072</c:v>
                </c:pt>
                <c:pt idx="40">
                  <c:v>423.89412</c:v>
                </c:pt>
                <c:pt idx="41">
                  <c:v>423.897168</c:v>
                </c:pt>
                <c:pt idx="42">
                  <c:v>423.900216</c:v>
                </c:pt>
                <c:pt idx="43">
                  <c:v>423.903264</c:v>
                </c:pt>
                <c:pt idx="44">
                  <c:v>423.90936</c:v>
                </c:pt>
                <c:pt idx="45">
                  <c:v>423.912408</c:v>
                </c:pt>
                <c:pt idx="46">
                  <c:v>423.918504</c:v>
                </c:pt>
                <c:pt idx="47">
                  <c:v>423.921552</c:v>
                </c:pt>
                <c:pt idx="48">
                  <c:v>423.9246</c:v>
                </c:pt>
                <c:pt idx="49">
                  <c:v>423.930696</c:v>
                </c:pt>
                <c:pt idx="50">
                  <c:v>423.930696</c:v>
                </c:pt>
                <c:pt idx="51">
                  <c:v>423.930696</c:v>
                </c:pt>
                <c:pt idx="52">
                  <c:v>423.930696</c:v>
                </c:pt>
                <c:pt idx="53">
                  <c:v>423.933744</c:v>
                </c:pt>
                <c:pt idx="54">
                  <c:v>423.933744</c:v>
                </c:pt>
                <c:pt idx="55">
                  <c:v>423.933744</c:v>
                </c:pt>
                <c:pt idx="56">
                  <c:v>423.936792</c:v>
                </c:pt>
                <c:pt idx="57">
                  <c:v>423.936792</c:v>
                </c:pt>
                <c:pt idx="58">
                  <c:v>423.93984</c:v>
                </c:pt>
                <c:pt idx="59">
                  <c:v>423.942888</c:v>
                </c:pt>
                <c:pt idx="60">
                  <c:v>423.942888</c:v>
                </c:pt>
                <c:pt idx="61">
                  <c:v>423.942888</c:v>
                </c:pt>
                <c:pt idx="62">
                  <c:v>423.942888</c:v>
                </c:pt>
                <c:pt idx="63">
                  <c:v>423.942888</c:v>
                </c:pt>
                <c:pt idx="64">
                  <c:v>423.945936</c:v>
                </c:pt>
                <c:pt idx="65">
                  <c:v>423.948984</c:v>
                </c:pt>
                <c:pt idx="66">
                  <c:v>423.948984</c:v>
                </c:pt>
                <c:pt idx="67">
                  <c:v>423.948984</c:v>
                </c:pt>
                <c:pt idx="68">
                  <c:v>423.95203200000003</c:v>
                </c:pt>
                <c:pt idx="69">
                  <c:v>423.95508</c:v>
                </c:pt>
                <c:pt idx="70">
                  <c:v>423.95508</c:v>
                </c:pt>
                <c:pt idx="71">
                  <c:v>423.95508</c:v>
                </c:pt>
                <c:pt idx="72">
                  <c:v>423.95508</c:v>
                </c:pt>
                <c:pt idx="73">
                  <c:v>423.95508</c:v>
                </c:pt>
                <c:pt idx="74">
                  <c:v>423.95508</c:v>
                </c:pt>
                <c:pt idx="75">
                  <c:v>423.95508</c:v>
                </c:pt>
                <c:pt idx="76">
                  <c:v>423.95508</c:v>
                </c:pt>
                <c:pt idx="77">
                  <c:v>423.95508</c:v>
                </c:pt>
                <c:pt idx="78">
                  <c:v>423.95508</c:v>
                </c:pt>
                <c:pt idx="79">
                  <c:v>423.95508</c:v>
                </c:pt>
                <c:pt idx="80">
                  <c:v>423.95508</c:v>
                </c:pt>
                <c:pt idx="81">
                  <c:v>423.95508</c:v>
                </c:pt>
                <c:pt idx="82">
                  <c:v>423.95203200000003</c:v>
                </c:pt>
                <c:pt idx="83">
                  <c:v>423.95203200000003</c:v>
                </c:pt>
                <c:pt idx="84">
                  <c:v>423.95203200000003</c:v>
                </c:pt>
                <c:pt idx="85">
                  <c:v>423.945936</c:v>
                </c:pt>
                <c:pt idx="86">
                  <c:v>423.945936</c:v>
                </c:pt>
                <c:pt idx="87">
                  <c:v>423.93984</c:v>
                </c:pt>
                <c:pt idx="88">
                  <c:v>423.933744</c:v>
                </c:pt>
                <c:pt idx="89">
                  <c:v>423.933744</c:v>
                </c:pt>
                <c:pt idx="90">
                  <c:v>423.930696</c:v>
                </c:pt>
                <c:pt idx="91">
                  <c:v>423.927648</c:v>
                </c:pt>
                <c:pt idx="92">
                  <c:v>423.9246</c:v>
                </c:pt>
                <c:pt idx="93">
                  <c:v>423.921552</c:v>
                </c:pt>
                <c:pt idx="94">
                  <c:v>423.921552</c:v>
                </c:pt>
                <c:pt idx="95">
                  <c:v>423.918504</c:v>
                </c:pt>
                <c:pt idx="96">
                  <c:v>423.915456</c:v>
                </c:pt>
                <c:pt idx="97">
                  <c:v>423.915456</c:v>
                </c:pt>
                <c:pt idx="98">
                  <c:v>423.912408</c:v>
                </c:pt>
                <c:pt idx="99">
                  <c:v>423.90936</c:v>
                </c:pt>
                <c:pt idx="100">
                  <c:v>423.906312</c:v>
                </c:pt>
                <c:pt idx="101">
                  <c:v>423.903264</c:v>
                </c:pt>
                <c:pt idx="102">
                  <c:v>423.900216</c:v>
                </c:pt>
                <c:pt idx="103">
                  <c:v>423.897168</c:v>
                </c:pt>
                <c:pt idx="104">
                  <c:v>423.89412</c:v>
                </c:pt>
                <c:pt idx="105">
                  <c:v>423.89412</c:v>
                </c:pt>
                <c:pt idx="106">
                  <c:v>423.891072</c:v>
                </c:pt>
                <c:pt idx="107">
                  <c:v>423.88802400000003</c:v>
                </c:pt>
                <c:pt idx="108">
                  <c:v>423.884976</c:v>
                </c:pt>
                <c:pt idx="109">
                  <c:v>423.881928</c:v>
                </c:pt>
                <c:pt idx="110">
                  <c:v>423.881928</c:v>
                </c:pt>
                <c:pt idx="111">
                  <c:v>423.881928</c:v>
                </c:pt>
                <c:pt idx="112">
                  <c:v>423.87888</c:v>
                </c:pt>
                <c:pt idx="113">
                  <c:v>423.87888</c:v>
                </c:pt>
                <c:pt idx="114">
                  <c:v>423.87888</c:v>
                </c:pt>
                <c:pt idx="115">
                  <c:v>423.875832</c:v>
                </c:pt>
                <c:pt idx="116">
                  <c:v>423.875832</c:v>
                </c:pt>
                <c:pt idx="117">
                  <c:v>423.869736</c:v>
                </c:pt>
                <c:pt idx="118">
                  <c:v>423.866688</c:v>
                </c:pt>
                <c:pt idx="119">
                  <c:v>423.86364000000003</c:v>
                </c:pt>
                <c:pt idx="120">
                  <c:v>423.86364000000003</c:v>
                </c:pt>
                <c:pt idx="121">
                  <c:v>423.86364000000003</c:v>
                </c:pt>
                <c:pt idx="122">
                  <c:v>423.860592</c:v>
                </c:pt>
                <c:pt idx="123">
                  <c:v>423.857544</c:v>
                </c:pt>
                <c:pt idx="124">
                  <c:v>423.857544</c:v>
                </c:pt>
                <c:pt idx="125">
                  <c:v>423.854496</c:v>
                </c:pt>
                <c:pt idx="126">
                  <c:v>423.854496</c:v>
                </c:pt>
                <c:pt idx="127">
                  <c:v>423.854496</c:v>
                </c:pt>
                <c:pt idx="128">
                  <c:v>423.854496</c:v>
                </c:pt>
                <c:pt idx="129">
                  <c:v>423.854496</c:v>
                </c:pt>
                <c:pt idx="130">
                  <c:v>423.854496</c:v>
                </c:pt>
                <c:pt idx="131">
                  <c:v>423.8484</c:v>
                </c:pt>
                <c:pt idx="132">
                  <c:v>423.845352</c:v>
                </c:pt>
                <c:pt idx="133">
                  <c:v>423.836208</c:v>
                </c:pt>
                <c:pt idx="134">
                  <c:v>423.836208</c:v>
                </c:pt>
                <c:pt idx="135">
                  <c:v>423.836208</c:v>
                </c:pt>
                <c:pt idx="136">
                  <c:v>423.836208</c:v>
                </c:pt>
                <c:pt idx="137">
                  <c:v>423.83316</c:v>
                </c:pt>
                <c:pt idx="138">
                  <c:v>423.830112</c:v>
                </c:pt>
                <c:pt idx="139">
                  <c:v>423.827064</c:v>
                </c:pt>
                <c:pt idx="140">
                  <c:v>423.82401600000003</c:v>
                </c:pt>
                <c:pt idx="141">
                  <c:v>423.820968</c:v>
                </c:pt>
                <c:pt idx="142">
                  <c:v>423.820968</c:v>
                </c:pt>
                <c:pt idx="143">
                  <c:v>423.814872</c:v>
                </c:pt>
                <c:pt idx="144">
                  <c:v>423.811824</c:v>
                </c:pt>
                <c:pt idx="145">
                  <c:v>423.811824</c:v>
                </c:pt>
                <c:pt idx="146">
                  <c:v>423.811824</c:v>
                </c:pt>
                <c:pt idx="147">
                  <c:v>423.811824</c:v>
                </c:pt>
                <c:pt idx="148">
                  <c:v>423.811824</c:v>
                </c:pt>
                <c:pt idx="149">
                  <c:v>423.808776</c:v>
                </c:pt>
                <c:pt idx="150">
                  <c:v>423.808776</c:v>
                </c:pt>
                <c:pt idx="151">
                  <c:v>423.80268</c:v>
                </c:pt>
                <c:pt idx="152">
                  <c:v>423.799632</c:v>
                </c:pt>
                <c:pt idx="153">
                  <c:v>423.796584</c:v>
                </c:pt>
                <c:pt idx="154">
                  <c:v>423.796584</c:v>
                </c:pt>
                <c:pt idx="155">
                  <c:v>423.796584</c:v>
                </c:pt>
                <c:pt idx="156">
                  <c:v>423.793536</c:v>
                </c:pt>
                <c:pt idx="157">
                  <c:v>423.781344</c:v>
                </c:pt>
                <c:pt idx="158">
                  <c:v>423.778296</c:v>
                </c:pt>
                <c:pt idx="159">
                  <c:v>423.778296</c:v>
                </c:pt>
                <c:pt idx="160">
                  <c:v>423.778296</c:v>
                </c:pt>
                <c:pt idx="161">
                  <c:v>423.778296</c:v>
                </c:pt>
                <c:pt idx="162">
                  <c:v>423.775248</c:v>
                </c:pt>
                <c:pt idx="163">
                  <c:v>423.7722</c:v>
                </c:pt>
                <c:pt idx="164">
                  <c:v>423.7722</c:v>
                </c:pt>
                <c:pt idx="165">
                  <c:v>423.769152</c:v>
                </c:pt>
                <c:pt idx="166">
                  <c:v>423.769152</c:v>
                </c:pt>
                <c:pt idx="167">
                  <c:v>423.766104</c:v>
                </c:pt>
                <c:pt idx="168">
                  <c:v>423.763056</c:v>
                </c:pt>
                <c:pt idx="169">
                  <c:v>423.760008</c:v>
                </c:pt>
                <c:pt idx="170">
                  <c:v>423.760008</c:v>
                </c:pt>
                <c:pt idx="171">
                  <c:v>423.75696</c:v>
                </c:pt>
                <c:pt idx="172">
                  <c:v>423.75696</c:v>
                </c:pt>
                <c:pt idx="173">
                  <c:v>423.75696</c:v>
                </c:pt>
                <c:pt idx="174">
                  <c:v>423.75696</c:v>
                </c:pt>
                <c:pt idx="175">
                  <c:v>423.753912</c:v>
                </c:pt>
                <c:pt idx="176">
                  <c:v>423.750864</c:v>
                </c:pt>
                <c:pt idx="177">
                  <c:v>423.750864</c:v>
                </c:pt>
                <c:pt idx="178">
                  <c:v>423.750864</c:v>
                </c:pt>
                <c:pt idx="179">
                  <c:v>423.750864</c:v>
                </c:pt>
                <c:pt idx="180">
                  <c:v>423.747816</c:v>
                </c:pt>
                <c:pt idx="181">
                  <c:v>423.744768</c:v>
                </c:pt>
                <c:pt idx="182">
                  <c:v>423.744768</c:v>
                </c:pt>
                <c:pt idx="183">
                  <c:v>423.74172</c:v>
                </c:pt>
                <c:pt idx="184">
                  <c:v>423.73562400000003</c:v>
                </c:pt>
                <c:pt idx="185">
                  <c:v>423.73562400000003</c:v>
                </c:pt>
                <c:pt idx="186">
                  <c:v>423.73562400000003</c:v>
                </c:pt>
                <c:pt idx="187">
                  <c:v>423.732576</c:v>
                </c:pt>
                <c:pt idx="188">
                  <c:v>423.732576</c:v>
                </c:pt>
                <c:pt idx="189">
                  <c:v>423.732576</c:v>
                </c:pt>
                <c:pt idx="190">
                  <c:v>423.732576</c:v>
                </c:pt>
                <c:pt idx="191">
                  <c:v>423.732576</c:v>
                </c:pt>
                <c:pt idx="192">
                  <c:v>423.729528</c:v>
                </c:pt>
                <c:pt idx="193">
                  <c:v>423.72648</c:v>
                </c:pt>
                <c:pt idx="194">
                  <c:v>423.72648</c:v>
                </c:pt>
                <c:pt idx="195">
                  <c:v>423.723432</c:v>
                </c:pt>
                <c:pt idx="196">
                  <c:v>423.723432</c:v>
                </c:pt>
                <c:pt idx="197">
                  <c:v>423.723432</c:v>
                </c:pt>
                <c:pt idx="198">
                  <c:v>423.723432</c:v>
                </c:pt>
                <c:pt idx="199">
                  <c:v>423.720384</c:v>
                </c:pt>
                <c:pt idx="200">
                  <c:v>423.720384</c:v>
                </c:pt>
                <c:pt idx="201">
                  <c:v>423.714288</c:v>
                </c:pt>
                <c:pt idx="202">
                  <c:v>423.714288</c:v>
                </c:pt>
                <c:pt idx="203">
                  <c:v>423.714288</c:v>
                </c:pt>
                <c:pt idx="204">
                  <c:v>423.714288</c:v>
                </c:pt>
                <c:pt idx="205">
                  <c:v>423.714288</c:v>
                </c:pt>
                <c:pt idx="206">
                  <c:v>423.714288</c:v>
                </c:pt>
                <c:pt idx="207">
                  <c:v>423.714288</c:v>
                </c:pt>
                <c:pt idx="208">
                  <c:v>423.714288</c:v>
                </c:pt>
                <c:pt idx="209">
                  <c:v>423.714288</c:v>
                </c:pt>
                <c:pt idx="210">
                  <c:v>423.714288</c:v>
                </c:pt>
                <c:pt idx="211">
                  <c:v>423.717336</c:v>
                </c:pt>
                <c:pt idx="212">
                  <c:v>423.720384</c:v>
                </c:pt>
                <c:pt idx="213">
                  <c:v>423.720384</c:v>
                </c:pt>
                <c:pt idx="214">
                  <c:v>423.720384</c:v>
                </c:pt>
                <c:pt idx="215">
                  <c:v>423.72648</c:v>
                </c:pt>
                <c:pt idx="216">
                  <c:v>423.738672</c:v>
                </c:pt>
                <c:pt idx="217">
                  <c:v>423.744768</c:v>
                </c:pt>
                <c:pt idx="218">
                  <c:v>423.744768</c:v>
                </c:pt>
                <c:pt idx="219">
                  <c:v>423.750864</c:v>
                </c:pt>
                <c:pt idx="220">
                  <c:v>423.75696</c:v>
                </c:pt>
                <c:pt idx="221">
                  <c:v>423.75696</c:v>
                </c:pt>
                <c:pt idx="222">
                  <c:v>423.75696</c:v>
                </c:pt>
                <c:pt idx="223">
                  <c:v>423.75696</c:v>
                </c:pt>
                <c:pt idx="224">
                  <c:v>423.75696</c:v>
                </c:pt>
                <c:pt idx="225">
                  <c:v>423.75696</c:v>
                </c:pt>
                <c:pt idx="226">
                  <c:v>423.75696</c:v>
                </c:pt>
                <c:pt idx="227">
                  <c:v>423.75696</c:v>
                </c:pt>
                <c:pt idx="228">
                  <c:v>423.763056</c:v>
                </c:pt>
                <c:pt idx="229">
                  <c:v>423.763056</c:v>
                </c:pt>
                <c:pt idx="230">
                  <c:v>423.7722</c:v>
                </c:pt>
                <c:pt idx="231">
                  <c:v>423.7722</c:v>
                </c:pt>
                <c:pt idx="232">
                  <c:v>423.769152</c:v>
                </c:pt>
                <c:pt idx="233">
                  <c:v>423.769152</c:v>
                </c:pt>
                <c:pt idx="234">
                  <c:v>423.769152</c:v>
                </c:pt>
                <c:pt idx="235">
                  <c:v>423.769152</c:v>
                </c:pt>
                <c:pt idx="236">
                  <c:v>423.769152</c:v>
                </c:pt>
                <c:pt idx="237">
                  <c:v>423.769152</c:v>
                </c:pt>
                <c:pt idx="238">
                  <c:v>423.769152</c:v>
                </c:pt>
                <c:pt idx="239">
                  <c:v>423.773784</c:v>
                </c:pt>
                <c:pt idx="240">
                  <c:v>423.766392</c:v>
                </c:pt>
                <c:pt idx="241">
                  <c:v>423.766392</c:v>
                </c:pt>
                <c:pt idx="242">
                  <c:v>423.766392</c:v>
                </c:pt>
                <c:pt idx="243">
                  <c:v>423.766392</c:v>
                </c:pt>
                <c:pt idx="244">
                  <c:v>423.766392</c:v>
                </c:pt>
                <c:pt idx="245">
                  <c:v>423.763344</c:v>
                </c:pt>
                <c:pt idx="246">
                  <c:v>423.760296</c:v>
                </c:pt>
                <c:pt idx="247">
                  <c:v>423.757248</c:v>
                </c:pt>
                <c:pt idx="248">
                  <c:v>423.760296</c:v>
                </c:pt>
                <c:pt idx="249">
                  <c:v>423.760296</c:v>
                </c:pt>
                <c:pt idx="250">
                  <c:v>423.760296</c:v>
                </c:pt>
                <c:pt idx="251">
                  <c:v>423.757248</c:v>
                </c:pt>
                <c:pt idx="252">
                  <c:v>423.757248</c:v>
                </c:pt>
                <c:pt idx="253">
                  <c:v>423.757248</c:v>
                </c:pt>
                <c:pt idx="254">
                  <c:v>423.757248</c:v>
                </c:pt>
                <c:pt idx="255">
                  <c:v>423.757248</c:v>
                </c:pt>
                <c:pt idx="256">
                  <c:v>423.751152</c:v>
                </c:pt>
                <c:pt idx="257">
                  <c:v>423.745056</c:v>
                </c:pt>
                <c:pt idx="258">
                  <c:v>423.745056</c:v>
                </c:pt>
                <c:pt idx="259">
                  <c:v>423.742008</c:v>
                </c:pt>
                <c:pt idx="260">
                  <c:v>423.742008</c:v>
                </c:pt>
                <c:pt idx="261">
                  <c:v>423.742008</c:v>
                </c:pt>
                <c:pt idx="262">
                  <c:v>423.735912</c:v>
                </c:pt>
                <c:pt idx="263">
                  <c:v>423.735912</c:v>
                </c:pt>
                <c:pt idx="264">
                  <c:v>423.737648</c:v>
                </c:pt>
                <c:pt idx="265">
                  <c:v>423.738952</c:v>
                </c:pt>
                <c:pt idx="266">
                  <c:v>423.738952</c:v>
                </c:pt>
                <c:pt idx="267">
                  <c:v>423.738952</c:v>
                </c:pt>
                <c:pt idx="268">
                  <c:v>423.735904</c:v>
                </c:pt>
                <c:pt idx="269">
                  <c:v>423.735904</c:v>
                </c:pt>
                <c:pt idx="270">
                  <c:v>423.732856</c:v>
                </c:pt>
                <c:pt idx="271">
                  <c:v>423.732856</c:v>
                </c:pt>
                <c:pt idx="272">
                  <c:v>423.729808</c:v>
                </c:pt>
                <c:pt idx="273">
                  <c:v>423.72676</c:v>
                </c:pt>
                <c:pt idx="274">
                  <c:v>423.723712</c:v>
                </c:pt>
                <c:pt idx="275">
                  <c:v>423.723712</c:v>
                </c:pt>
                <c:pt idx="276">
                  <c:v>423.723712</c:v>
                </c:pt>
                <c:pt idx="277">
                  <c:v>423.723712</c:v>
                </c:pt>
                <c:pt idx="278">
                  <c:v>423.723712</c:v>
                </c:pt>
                <c:pt idx="279">
                  <c:v>423.723712</c:v>
                </c:pt>
                <c:pt idx="280">
                  <c:v>423.720664</c:v>
                </c:pt>
                <c:pt idx="281">
                  <c:v>423.717616</c:v>
                </c:pt>
                <c:pt idx="282">
                  <c:v>423.717616</c:v>
                </c:pt>
                <c:pt idx="283">
                  <c:v>423.717616</c:v>
                </c:pt>
                <c:pt idx="284">
                  <c:v>423.717616</c:v>
                </c:pt>
                <c:pt idx="285">
                  <c:v>423.717616</c:v>
                </c:pt>
                <c:pt idx="286">
                  <c:v>423.717616</c:v>
                </c:pt>
                <c:pt idx="287">
                  <c:v>423.714568</c:v>
                </c:pt>
                <c:pt idx="288">
                  <c:v>423.714568</c:v>
                </c:pt>
                <c:pt idx="289">
                  <c:v>423.714568</c:v>
                </c:pt>
                <c:pt idx="290">
                  <c:v>423.71152</c:v>
                </c:pt>
                <c:pt idx="291">
                  <c:v>423.71152</c:v>
                </c:pt>
                <c:pt idx="292">
                  <c:v>423.71152</c:v>
                </c:pt>
                <c:pt idx="293">
                  <c:v>423.71152</c:v>
                </c:pt>
                <c:pt idx="294">
                  <c:v>423.70847200000003</c:v>
                </c:pt>
                <c:pt idx="295">
                  <c:v>423.71152</c:v>
                </c:pt>
                <c:pt idx="296">
                  <c:v>423.710016</c:v>
                </c:pt>
                <c:pt idx="297">
                  <c:v>423.705712</c:v>
                </c:pt>
                <c:pt idx="298">
                  <c:v>423.719</c:v>
                </c:pt>
                <c:pt idx="299">
                  <c:v>423.720384</c:v>
                </c:pt>
                <c:pt idx="300">
                  <c:v>423.720384</c:v>
                </c:pt>
                <c:pt idx="301">
                  <c:v>423.720384</c:v>
                </c:pt>
                <c:pt idx="302">
                  <c:v>423.717336</c:v>
                </c:pt>
                <c:pt idx="303">
                  <c:v>423.717336</c:v>
                </c:pt>
                <c:pt idx="304">
                  <c:v>423.720384</c:v>
                </c:pt>
                <c:pt idx="305">
                  <c:v>423.720384</c:v>
                </c:pt>
                <c:pt idx="306">
                  <c:v>423.720384</c:v>
                </c:pt>
                <c:pt idx="307">
                  <c:v>423.717336</c:v>
                </c:pt>
                <c:pt idx="308">
                  <c:v>423.717336</c:v>
                </c:pt>
                <c:pt idx="309">
                  <c:v>423.714288</c:v>
                </c:pt>
                <c:pt idx="310">
                  <c:v>423.714288</c:v>
                </c:pt>
                <c:pt idx="311">
                  <c:v>423.714288</c:v>
                </c:pt>
                <c:pt idx="312">
                  <c:v>423.714288</c:v>
                </c:pt>
                <c:pt idx="313">
                  <c:v>423.71124</c:v>
                </c:pt>
                <c:pt idx="314">
                  <c:v>423.71124</c:v>
                </c:pt>
                <c:pt idx="315">
                  <c:v>423.71124</c:v>
                </c:pt>
                <c:pt idx="316">
                  <c:v>423.71124</c:v>
                </c:pt>
                <c:pt idx="317">
                  <c:v>423.708192</c:v>
                </c:pt>
                <c:pt idx="318">
                  <c:v>423.708192</c:v>
                </c:pt>
                <c:pt idx="319">
                  <c:v>423.708192</c:v>
                </c:pt>
                <c:pt idx="320">
                  <c:v>423.708192</c:v>
                </c:pt>
                <c:pt idx="321">
                  <c:v>423.705144</c:v>
                </c:pt>
                <c:pt idx="322">
                  <c:v>423.702096</c:v>
                </c:pt>
                <c:pt idx="323">
                  <c:v>423.702096</c:v>
                </c:pt>
                <c:pt idx="324">
                  <c:v>423.702096</c:v>
                </c:pt>
                <c:pt idx="325">
                  <c:v>423.702096</c:v>
                </c:pt>
                <c:pt idx="326">
                  <c:v>423.702096</c:v>
                </c:pt>
                <c:pt idx="327">
                  <c:v>423.702096</c:v>
                </c:pt>
                <c:pt idx="328">
                  <c:v>423.699048</c:v>
                </c:pt>
                <c:pt idx="329">
                  <c:v>423.696</c:v>
                </c:pt>
                <c:pt idx="330">
                  <c:v>423.696</c:v>
                </c:pt>
                <c:pt idx="331">
                  <c:v>423.696</c:v>
                </c:pt>
                <c:pt idx="332">
                  <c:v>423.683808</c:v>
                </c:pt>
                <c:pt idx="333">
                  <c:v>423.677712</c:v>
                </c:pt>
                <c:pt idx="334">
                  <c:v>423.677712</c:v>
                </c:pt>
                <c:pt idx="335">
                  <c:v>423.677712</c:v>
                </c:pt>
                <c:pt idx="336">
                  <c:v>423.677712</c:v>
                </c:pt>
                <c:pt idx="337">
                  <c:v>423.677712</c:v>
                </c:pt>
                <c:pt idx="338">
                  <c:v>423.68076</c:v>
                </c:pt>
                <c:pt idx="339">
                  <c:v>423.68076</c:v>
                </c:pt>
                <c:pt idx="340">
                  <c:v>423.68076</c:v>
                </c:pt>
                <c:pt idx="341">
                  <c:v>423.677712</c:v>
                </c:pt>
                <c:pt idx="342">
                  <c:v>423.677712</c:v>
                </c:pt>
                <c:pt idx="343">
                  <c:v>423.68076</c:v>
                </c:pt>
                <c:pt idx="344">
                  <c:v>423.677712</c:v>
                </c:pt>
                <c:pt idx="345">
                  <c:v>423.677712</c:v>
                </c:pt>
                <c:pt idx="346">
                  <c:v>423.677712</c:v>
                </c:pt>
                <c:pt idx="347">
                  <c:v>423.677712</c:v>
                </c:pt>
                <c:pt idx="348">
                  <c:v>423.677712</c:v>
                </c:pt>
                <c:pt idx="349">
                  <c:v>423.677712</c:v>
                </c:pt>
                <c:pt idx="350">
                  <c:v>423.677712</c:v>
                </c:pt>
                <c:pt idx="351">
                  <c:v>423.674664</c:v>
                </c:pt>
                <c:pt idx="352">
                  <c:v>423.674664</c:v>
                </c:pt>
                <c:pt idx="353">
                  <c:v>423.674664</c:v>
                </c:pt>
                <c:pt idx="354">
                  <c:v>423.674664</c:v>
                </c:pt>
                <c:pt idx="355">
                  <c:v>423.674664</c:v>
                </c:pt>
                <c:pt idx="356">
                  <c:v>423.67161600000003</c:v>
                </c:pt>
                <c:pt idx="357">
                  <c:v>423.67161600000003</c:v>
                </c:pt>
                <c:pt idx="358">
                  <c:v>423.67161600000003</c:v>
                </c:pt>
                <c:pt idx="359">
                  <c:v>423.67161600000003</c:v>
                </c:pt>
                <c:pt idx="360">
                  <c:v>423.67161600000003</c:v>
                </c:pt>
                <c:pt idx="361">
                  <c:v>423.677712</c:v>
                </c:pt>
                <c:pt idx="362">
                  <c:v>423.677712</c:v>
                </c:pt>
                <c:pt idx="363">
                  <c:v>423.674664</c:v>
                </c:pt>
                <c:pt idx="364">
                  <c:v>423.674664</c:v>
                </c:pt>
                <c:pt idx="365">
                  <c:v>423.674664</c:v>
                </c:pt>
                <c:pt idx="366">
                  <c:v>423.677712</c:v>
                </c:pt>
                <c:pt idx="367">
                  <c:v>423.677712</c:v>
                </c:pt>
                <c:pt idx="368">
                  <c:v>423.68076</c:v>
                </c:pt>
                <c:pt idx="369">
                  <c:v>423.692952</c:v>
                </c:pt>
                <c:pt idx="370">
                  <c:v>423.702096</c:v>
                </c:pt>
                <c:pt idx="371">
                  <c:v>423.705144</c:v>
                </c:pt>
                <c:pt idx="372">
                  <c:v>423.714288</c:v>
                </c:pt>
                <c:pt idx="373">
                  <c:v>423.729528</c:v>
                </c:pt>
                <c:pt idx="374">
                  <c:v>423.753912</c:v>
                </c:pt>
                <c:pt idx="375">
                  <c:v>423.778296</c:v>
                </c:pt>
                <c:pt idx="376">
                  <c:v>423.80268</c:v>
                </c:pt>
                <c:pt idx="377">
                  <c:v>423.820968</c:v>
                </c:pt>
                <c:pt idx="378">
                  <c:v>423.845352</c:v>
                </c:pt>
                <c:pt idx="379">
                  <c:v>423.857544</c:v>
                </c:pt>
                <c:pt idx="380">
                  <c:v>423.866688</c:v>
                </c:pt>
                <c:pt idx="381">
                  <c:v>423.875832</c:v>
                </c:pt>
                <c:pt idx="382">
                  <c:v>423.884976</c:v>
                </c:pt>
                <c:pt idx="383">
                  <c:v>423.891072</c:v>
                </c:pt>
                <c:pt idx="384">
                  <c:v>423.897168</c:v>
                </c:pt>
                <c:pt idx="385">
                  <c:v>423.903264</c:v>
                </c:pt>
                <c:pt idx="386">
                  <c:v>423.906312</c:v>
                </c:pt>
                <c:pt idx="387">
                  <c:v>423.906312</c:v>
                </c:pt>
                <c:pt idx="388">
                  <c:v>423.906312</c:v>
                </c:pt>
                <c:pt idx="389">
                  <c:v>423.90936</c:v>
                </c:pt>
                <c:pt idx="390">
                  <c:v>423.90936</c:v>
                </c:pt>
                <c:pt idx="391">
                  <c:v>423.912408</c:v>
                </c:pt>
                <c:pt idx="392">
                  <c:v>423.912408</c:v>
                </c:pt>
                <c:pt idx="393">
                  <c:v>423.912408</c:v>
                </c:pt>
                <c:pt idx="394">
                  <c:v>423.912408</c:v>
                </c:pt>
                <c:pt idx="395">
                  <c:v>423.918504</c:v>
                </c:pt>
                <c:pt idx="396">
                  <c:v>423.921552</c:v>
                </c:pt>
                <c:pt idx="397">
                  <c:v>423.921552</c:v>
                </c:pt>
                <c:pt idx="398">
                  <c:v>423.921552</c:v>
                </c:pt>
                <c:pt idx="399">
                  <c:v>423.921552</c:v>
                </c:pt>
                <c:pt idx="400">
                  <c:v>423.921552</c:v>
                </c:pt>
                <c:pt idx="401">
                  <c:v>423.921552</c:v>
                </c:pt>
                <c:pt idx="402">
                  <c:v>423.921552</c:v>
                </c:pt>
                <c:pt idx="403">
                  <c:v>423.921552</c:v>
                </c:pt>
                <c:pt idx="404">
                  <c:v>423.9246</c:v>
                </c:pt>
                <c:pt idx="405">
                  <c:v>423.930696</c:v>
                </c:pt>
                <c:pt idx="406">
                  <c:v>423.930696</c:v>
                </c:pt>
                <c:pt idx="407">
                  <c:v>423.930696</c:v>
                </c:pt>
                <c:pt idx="408">
                  <c:v>423.930696</c:v>
                </c:pt>
                <c:pt idx="409">
                  <c:v>423.930696</c:v>
                </c:pt>
                <c:pt idx="410">
                  <c:v>423.933744</c:v>
                </c:pt>
                <c:pt idx="411">
                  <c:v>423.933744</c:v>
                </c:pt>
                <c:pt idx="412">
                  <c:v>423.933744</c:v>
                </c:pt>
                <c:pt idx="413">
                  <c:v>423.933744</c:v>
                </c:pt>
                <c:pt idx="414">
                  <c:v>423.930696</c:v>
                </c:pt>
                <c:pt idx="415">
                  <c:v>423.930696</c:v>
                </c:pt>
                <c:pt idx="416">
                  <c:v>423.930696</c:v>
                </c:pt>
                <c:pt idx="417">
                  <c:v>423.930696</c:v>
                </c:pt>
                <c:pt idx="418">
                  <c:v>423.930696</c:v>
                </c:pt>
                <c:pt idx="419">
                  <c:v>423.930696</c:v>
                </c:pt>
                <c:pt idx="420">
                  <c:v>423.930696</c:v>
                </c:pt>
                <c:pt idx="421">
                  <c:v>423.930696</c:v>
                </c:pt>
                <c:pt idx="422">
                  <c:v>423.930696</c:v>
                </c:pt>
                <c:pt idx="423">
                  <c:v>423.930696</c:v>
                </c:pt>
                <c:pt idx="424">
                  <c:v>423.930696</c:v>
                </c:pt>
                <c:pt idx="425">
                  <c:v>423.930696</c:v>
                </c:pt>
                <c:pt idx="426">
                  <c:v>423.930696</c:v>
                </c:pt>
                <c:pt idx="427">
                  <c:v>423.930696</c:v>
                </c:pt>
                <c:pt idx="428">
                  <c:v>423.930696</c:v>
                </c:pt>
                <c:pt idx="429">
                  <c:v>423.930696</c:v>
                </c:pt>
                <c:pt idx="430">
                  <c:v>423.927648</c:v>
                </c:pt>
                <c:pt idx="431">
                  <c:v>423.927648</c:v>
                </c:pt>
                <c:pt idx="432">
                  <c:v>423.927648</c:v>
                </c:pt>
                <c:pt idx="433">
                  <c:v>423.9246</c:v>
                </c:pt>
                <c:pt idx="434">
                  <c:v>423.921552</c:v>
                </c:pt>
                <c:pt idx="435">
                  <c:v>423.9246</c:v>
                </c:pt>
                <c:pt idx="436">
                  <c:v>423.921552</c:v>
                </c:pt>
                <c:pt idx="437">
                  <c:v>423.918504</c:v>
                </c:pt>
                <c:pt idx="438">
                  <c:v>423.918504</c:v>
                </c:pt>
                <c:pt idx="439">
                  <c:v>423.915456</c:v>
                </c:pt>
                <c:pt idx="440">
                  <c:v>423.915456</c:v>
                </c:pt>
                <c:pt idx="441">
                  <c:v>423.912408</c:v>
                </c:pt>
                <c:pt idx="442">
                  <c:v>423.912408</c:v>
                </c:pt>
                <c:pt idx="443">
                  <c:v>423.912408</c:v>
                </c:pt>
                <c:pt idx="444">
                  <c:v>423.912408</c:v>
                </c:pt>
                <c:pt idx="445">
                  <c:v>423.912408</c:v>
                </c:pt>
                <c:pt idx="446">
                  <c:v>423.90936</c:v>
                </c:pt>
                <c:pt idx="447">
                  <c:v>423.906312</c:v>
                </c:pt>
                <c:pt idx="448">
                  <c:v>423.900216</c:v>
                </c:pt>
                <c:pt idx="449">
                  <c:v>423.900216</c:v>
                </c:pt>
                <c:pt idx="450">
                  <c:v>423.900216</c:v>
                </c:pt>
                <c:pt idx="451">
                  <c:v>423.900216</c:v>
                </c:pt>
                <c:pt idx="452">
                  <c:v>423.900216</c:v>
                </c:pt>
                <c:pt idx="453">
                  <c:v>423.900216</c:v>
                </c:pt>
                <c:pt idx="454">
                  <c:v>423.900216</c:v>
                </c:pt>
                <c:pt idx="455">
                  <c:v>423.900216</c:v>
                </c:pt>
                <c:pt idx="456">
                  <c:v>423.903264</c:v>
                </c:pt>
                <c:pt idx="457">
                  <c:v>423.90936</c:v>
                </c:pt>
                <c:pt idx="458">
                  <c:v>423.90936</c:v>
                </c:pt>
                <c:pt idx="459">
                  <c:v>423.90936</c:v>
                </c:pt>
                <c:pt idx="460">
                  <c:v>423.912408</c:v>
                </c:pt>
                <c:pt idx="461">
                  <c:v>423.915456</c:v>
                </c:pt>
                <c:pt idx="462">
                  <c:v>423.921552</c:v>
                </c:pt>
                <c:pt idx="463">
                  <c:v>423.927648</c:v>
                </c:pt>
                <c:pt idx="464">
                  <c:v>423.936792</c:v>
                </c:pt>
                <c:pt idx="465">
                  <c:v>423.942888</c:v>
                </c:pt>
                <c:pt idx="466">
                  <c:v>423.95508</c:v>
                </c:pt>
                <c:pt idx="467">
                  <c:v>423.964224</c:v>
                </c:pt>
                <c:pt idx="468">
                  <c:v>423.973368</c:v>
                </c:pt>
                <c:pt idx="469">
                  <c:v>423.982512</c:v>
                </c:pt>
                <c:pt idx="470">
                  <c:v>423.991656</c:v>
                </c:pt>
                <c:pt idx="471">
                  <c:v>424.003848</c:v>
                </c:pt>
                <c:pt idx="472">
                  <c:v>424.009944</c:v>
                </c:pt>
                <c:pt idx="473">
                  <c:v>424.009944</c:v>
                </c:pt>
                <c:pt idx="474">
                  <c:v>424.022136</c:v>
                </c:pt>
                <c:pt idx="475">
                  <c:v>424.028232</c:v>
                </c:pt>
                <c:pt idx="476">
                  <c:v>424.03128</c:v>
                </c:pt>
                <c:pt idx="477">
                  <c:v>424.037376</c:v>
                </c:pt>
                <c:pt idx="478">
                  <c:v>424.04652</c:v>
                </c:pt>
                <c:pt idx="479">
                  <c:v>424.055664</c:v>
                </c:pt>
                <c:pt idx="480">
                  <c:v>424.058712</c:v>
                </c:pt>
                <c:pt idx="481">
                  <c:v>424.067856</c:v>
                </c:pt>
                <c:pt idx="482">
                  <c:v>424.077</c:v>
                </c:pt>
                <c:pt idx="483">
                  <c:v>424.077</c:v>
                </c:pt>
                <c:pt idx="484">
                  <c:v>424.080048</c:v>
                </c:pt>
                <c:pt idx="485">
                  <c:v>424.083096</c:v>
                </c:pt>
                <c:pt idx="486">
                  <c:v>424.083096</c:v>
                </c:pt>
                <c:pt idx="487">
                  <c:v>424.083096</c:v>
                </c:pt>
                <c:pt idx="488">
                  <c:v>424.086144</c:v>
                </c:pt>
                <c:pt idx="489">
                  <c:v>424.089192</c:v>
                </c:pt>
                <c:pt idx="490">
                  <c:v>424.086144</c:v>
                </c:pt>
                <c:pt idx="491">
                  <c:v>424.086144</c:v>
                </c:pt>
                <c:pt idx="492">
                  <c:v>424.086144</c:v>
                </c:pt>
                <c:pt idx="493">
                  <c:v>424.083096</c:v>
                </c:pt>
                <c:pt idx="494">
                  <c:v>424.083096</c:v>
                </c:pt>
                <c:pt idx="495">
                  <c:v>424.083096</c:v>
                </c:pt>
                <c:pt idx="496">
                  <c:v>424.073952</c:v>
                </c:pt>
                <c:pt idx="497">
                  <c:v>424.067856</c:v>
                </c:pt>
                <c:pt idx="498">
                  <c:v>424.06176</c:v>
                </c:pt>
                <c:pt idx="499">
                  <c:v>424.058712</c:v>
                </c:pt>
                <c:pt idx="500">
                  <c:v>424.058712</c:v>
                </c:pt>
                <c:pt idx="501">
                  <c:v>424.058712</c:v>
                </c:pt>
                <c:pt idx="502">
                  <c:v>424.049568</c:v>
                </c:pt>
                <c:pt idx="503">
                  <c:v>424.04042400000003</c:v>
                </c:pt>
                <c:pt idx="504">
                  <c:v>424.037376</c:v>
                </c:pt>
                <c:pt idx="505">
                  <c:v>424.034328</c:v>
                </c:pt>
                <c:pt idx="506">
                  <c:v>424.03128</c:v>
                </c:pt>
                <c:pt idx="507">
                  <c:v>424.028232</c:v>
                </c:pt>
                <c:pt idx="508">
                  <c:v>424.028232</c:v>
                </c:pt>
                <c:pt idx="509">
                  <c:v>424.022136</c:v>
                </c:pt>
                <c:pt idx="510">
                  <c:v>424.022136</c:v>
                </c:pt>
                <c:pt idx="511">
                  <c:v>424.019088</c:v>
                </c:pt>
                <c:pt idx="512">
                  <c:v>424.019088</c:v>
                </c:pt>
                <c:pt idx="513">
                  <c:v>424.01604</c:v>
                </c:pt>
                <c:pt idx="514">
                  <c:v>424.012992</c:v>
                </c:pt>
                <c:pt idx="515">
                  <c:v>424.012992</c:v>
                </c:pt>
                <c:pt idx="516">
                  <c:v>424.009944</c:v>
                </c:pt>
                <c:pt idx="517">
                  <c:v>424.003848</c:v>
                </c:pt>
                <c:pt idx="518">
                  <c:v>423.997752</c:v>
                </c:pt>
                <c:pt idx="519">
                  <c:v>423.991656</c:v>
                </c:pt>
                <c:pt idx="520">
                  <c:v>423.98556</c:v>
                </c:pt>
                <c:pt idx="521">
                  <c:v>423.98556</c:v>
                </c:pt>
                <c:pt idx="522">
                  <c:v>423.98556</c:v>
                </c:pt>
                <c:pt idx="523">
                  <c:v>423.982512</c:v>
                </c:pt>
                <c:pt idx="524">
                  <c:v>423.979464</c:v>
                </c:pt>
                <c:pt idx="525">
                  <c:v>423.97032</c:v>
                </c:pt>
                <c:pt idx="526">
                  <c:v>423.964224</c:v>
                </c:pt>
                <c:pt idx="527">
                  <c:v>423.95508</c:v>
                </c:pt>
                <c:pt idx="528">
                  <c:v>423.95508</c:v>
                </c:pt>
                <c:pt idx="529">
                  <c:v>423.95508</c:v>
                </c:pt>
                <c:pt idx="530">
                  <c:v>423.95508</c:v>
                </c:pt>
                <c:pt idx="531">
                  <c:v>423.95508</c:v>
                </c:pt>
                <c:pt idx="532">
                  <c:v>423.95203200000003</c:v>
                </c:pt>
                <c:pt idx="533">
                  <c:v>423.95203200000003</c:v>
                </c:pt>
                <c:pt idx="534">
                  <c:v>423.95203200000003</c:v>
                </c:pt>
                <c:pt idx="535">
                  <c:v>423.95203200000003</c:v>
                </c:pt>
                <c:pt idx="536">
                  <c:v>423.948984</c:v>
                </c:pt>
                <c:pt idx="537">
                  <c:v>423.942888</c:v>
                </c:pt>
                <c:pt idx="538">
                  <c:v>423.942888</c:v>
                </c:pt>
                <c:pt idx="539">
                  <c:v>423.942888</c:v>
                </c:pt>
                <c:pt idx="540">
                  <c:v>423.93984</c:v>
                </c:pt>
                <c:pt idx="541">
                  <c:v>423.93984</c:v>
                </c:pt>
                <c:pt idx="542">
                  <c:v>423.93984</c:v>
                </c:pt>
                <c:pt idx="543">
                  <c:v>423.93984</c:v>
                </c:pt>
                <c:pt idx="544">
                  <c:v>423.93984</c:v>
                </c:pt>
                <c:pt idx="545">
                  <c:v>423.93984</c:v>
                </c:pt>
                <c:pt idx="546">
                  <c:v>423.93984</c:v>
                </c:pt>
                <c:pt idx="547">
                  <c:v>423.933744</c:v>
                </c:pt>
                <c:pt idx="548">
                  <c:v>423.930696</c:v>
                </c:pt>
                <c:pt idx="549">
                  <c:v>423.930696</c:v>
                </c:pt>
                <c:pt idx="550">
                  <c:v>423.930696</c:v>
                </c:pt>
                <c:pt idx="551">
                  <c:v>423.927648</c:v>
                </c:pt>
                <c:pt idx="552">
                  <c:v>423.927648</c:v>
                </c:pt>
                <c:pt idx="553">
                  <c:v>423.921552</c:v>
                </c:pt>
                <c:pt idx="554">
                  <c:v>423.921552</c:v>
                </c:pt>
                <c:pt idx="555">
                  <c:v>423.921552</c:v>
                </c:pt>
                <c:pt idx="556">
                  <c:v>423.918504</c:v>
                </c:pt>
                <c:pt idx="557">
                  <c:v>423.912408</c:v>
                </c:pt>
                <c:pt idx="558">
                  <c:v>423.90936</c:v>
                </c:pt>
                <c:pt idx="559">
                  <c:v>423.912408</c:v>
                </c:pt>
                <c:pt idx="560">
                  <c:v>423.915456</c:v>
                </c:pt>
                <c:pt idx="561">
                  <c:v>423.90936</c:v>
                </c:pt>
                <c:pt idx="562">
                  <c:v>423.906312</c:v>
                </c:pt>
                <c:pt idx="563">
                  <c:v>423.906312</c:v>
                </c:pt>
                <c:pt idx="564">
                  <c:v>423.90936</c:v>
                </c:pt>
                <c:pt idx="565">
                  <c:v>423.918504</c:v>
                </c:pt>
                <c:pt idx="566">
                  <c:v>423.918504</c:v>
                </c:pt>
                <c:pt idx="567">
                  <c:v>423.918504</c:v>
                </c:pt>
                <c:pt idx="568">
                  <c:v>423.918504</c:v>
                </c:pt>
                <c:pt idx="569">
                  <c:v>423.918504</c:v>
                </c:pt>
                <c:pt idx="570">
                  <c:v>423.918504</c:v>
                </c:pt>
                <c:pt idx="571">
                  <c:v>423.918504</c:v>
                </c:pt>
                <c:pt idx="572">
                  <c:v>423.915456</c:v>
                </c:pt>
                <c:pt idx="573">
                  <c:v>423.915456</c:v>
                </c:pt>
                <c:pt idx="574">
                  <c:v>423.915456</c:v>
                </c:pt>
                <c:pt idx="575">
                  <c:v>423.912408</c:v>
                </c:pt>
                <c:pt idx="576">
                  <c:v>423.906312</c:v>
                </c:pt>
                <c:pt idx="577">
                  <c:v>423.906312</c:v>
                </c:pt>
                <c:pt idx="578">
                  <c:v>423.906312</c:v>
                </c:pt>
                <c:pt idx="579">
                  <c:v>423.906312</c:v>
                </c:pt>
                <c:pt idx="580">
                  <c:v>423.906312</c:v>
                </c:pt>
                <c:pt idx="581">
                  <c:v>423.903264</c:v>
                </c:pt>
                <c:pt idx="582">
                  <c:v>423.900216</c:v>
                </c:pt>
                <c:pt idx="583">
                  <c:v>423.897168</c:v>
                </c:pt>
                <c:pt idx="584">
                  <c:v>423.89412</c:v>
                </c:pt>
                <c:pt idx="585">
                  <c:v>423.89412</c:v>
                </c:pt>
                <c:pt idx="586">
                  <c:v>423.89412</c:v>
                </c:pt>
                <c:pt idx="587">
                  <c:v>423.89412</c:v>
                </c:pt>
                <c:pt idx="588">
                  <c:v>423.89412</c:v>
                </c:pt>
                <c:pt idx="589">
                  <c:v>423.891072</c:v>
                </c:pt>
                <c:pt idx="590">
                  <c:v>423.89412</c:v>
                </c:pt>
                <c:pt idx="591">
                  <c:v>423.900216</c:v>
                </c:pt>
                <c:pt idx="592">
                  <c:v>423.897168</c:v>
                </c:pt>
                <c:pt idx="593">
                  <c:v>423.897168</c:v>
                </c:pt>
                <c:pt idx="594">
                  <c:v>423.897168</c:v>
                </c:pt>
                <c:pt idx="595">
                  <c:v>423.897168</c:v>
                </c:pt>
                <c:pt idx="596">
                  <c:v>423.897168</c:v>
                </c:pt>
                <c:pt idx="597">
                  <c:v>423.897168</c:v>
                </c:pt>
                <c:pt idx="598">
                  <c:v>423.891072</c:v>
                </c:pt>
                <c:pt idx="599">
                  <c:v>423.88802400000003</c:v>
                </c:pt>
                <c:pt idx="600">
                  <c:v>423.88802400000003</c:v>
                </c:pt>
                <c:pt idx="601">
                  <c:v>423.88802400000003</c:v>
                </c:pt>
                <c:pt idx="602">
                  <c:v>423.88802400000003</c:v>
                </c:pt>
                <c:pt idx="603">
                  <c:v>423.88802400000003</c:v>
                </c:pt>
                <c:pt idx="604">
                  <c:v>423.884976</c:v>
                </c:pt>
                <c:pt idx="605">
                  <c:v>423.88802400000003</c:v>
                </c:pt>
                <c:pt idx="606">
                  <c:v>423.884976</c:v>
                </c:pt>
                <c:pt idx="607">
                  <c:v>423.884976</c:v>
                </c:pt>
                <c:pt idx="608">
                  <c:v>423.884976</c:v>
                </c:pt>
                <c:pt idx="609">
                  <c:v>423.884976</c:v>
                </c:pt>
                <c:pt idx="610">
                  <c:v>423.881928</c:v>
                </c:pt>
                <c:pt idx="611">
                  <c:v>423.881928</c:v>
                </c:pt>
                <c:pt idx="612">
                  <c:v>423.881928</c:v>
                </c:pt>
                <c:pt idx="613">
                  <c:v>423.87888</c:v>
                </c:pt>
                <c:pt idx="614">
                  <c:v>423.87888</c:v>
                </c:pt>
                <c:pt idx="615">
                  <c:v>423.875832</c:v>
                </c:pt>
                <c:pt idx="616">
                  <c:v>423.875832</c:v>
                </c:pt>
                <c:pt idx="617">
                  <c:v>423.875832</c:v>
                </c:pt>
                <c:pt idx="618">
                  <c:v>423.872784</c:v>
                </c:pt>
                <c:pt idx="619">
                  <c:v>423.872784</c:v>
                </c:pt>
                <c:pt idx="620">
                  <c:v>423.872784</c:v>
                </c:pt>
                <c:pt idx="621">
                  <c:v>423.869736</c:v>
                </c:pt>
                <c:pt idx="622">
                  <c:v>423.866688</c:v>
                </c:pt>
                <c:pt idx="623">
                  <c:v>423.866688</c:v>
                </c:pt>
                <c:pt idx="624">
                  <c:v>423.866688</c:v>
                </c:pt>
                <c:pt idx="625">
                  <c:v>423.866688</c:v>
                </c:pt>
                <c:pt idx="626">
                  <c:v>423.866688</c:v>
                </c:pt>
                <c:pt idx="627">
                  <c:v>423.86364000000003</c:v>
                </c:pt>
                <c:pt idx="628">
                  <c:v>423.86364000000003</c:v>
                </c:pt>
                <c:pt idx="629">
                  <c:v>423.86364000000003</c:v>
                </c:pt>
                <c:pt idx="630">
                  <c:v>423.86364000000003</c:v>
                </c:pt>
                <c:pt idx="631">
                  <c:v>423.860592</c:v>
                </c:pt>
                <c:pt idx="632">
                  <c:v>423.860592</c:v>
                </c:pt>
                <c:pt idx="633">
                  <c:v>423.86364000000003</c:v>
                </c:pt>
                <c:pt idx="634">
                  <c:v>423.86364000000003</c:v>
                </c:pt>
                <c:pt idx="635">
                  <c:v>423.86364000000003</c:v>
                </c:pt>
                <c:pt idx="636">
                  <c:v>423.860592</c:v>
                </c:pt>
                <c:pt idx="637">
                  <c:v>423.857544</c:v>
                </c:pt>
                <c:pt idx="638">
                  <c:v>423.857544</c:v>
                </c:pt>
                <c:pt idx="639">
                  <c:v>423.857544</c:v>
                </c:pt>
                <c:pt idx="640">
                  <c:v>423.857544</c:v>
                </c:pt>
                <c:pt idx="641">
                  <c:v>423.857544</c:v>
                </c:pt>
                <c:pt idx="642">
                  <c:v>423.854496</c:v>
                </c:pt>
                <c:pt idx="643">
                  <c:v>423.854496</c:v>
                </c:pt>
                <c:pt idx="644">
                  <c:v>423.854496</c:v>
                </c:pt>
                <c:pt idx="645">
                  <c:v>423.854496</c:v>
                </c:pt>
                <c:pt idx="646">
                  <c:v>423.8484</c:v>
                </c:pt>
                <c:pt idx="647">
                  <c:v>423.8484</c:v>
                </c:pt>
                <c:pt idx="648">
                  <c:v>423.8484</c:v>
                </c:pt>
                <c:pt idx="649">
                  <c:v>423.845352</c:v>
                </c:pt>
                <c:pt idx="650">
                  <c:v>423.842304</c:v>
                </c:pt>
                <c:pt idx="651">
                  <c:v>423.839256</c:v>
                </c:pt>
                <c:pt idx="652">
                  <c:v>423.839256</c:v>
                </c:pt>
                <c:pt idx="653">
                  <c:v>423.836208</c:v>
                </c:pt>
                <c:pt idx="654">
                  <c:v>423.836208</c:v>
                </c:pt>
                <c:pt idx="655">
                  <c:v>423.836208</c:v>
                </c:pt>
                <c:pt idx="656">
                  <c:v>423.836208</c:v>
                </c:pt>
                <c:pt idx="657">
                  <c:v>423.83316</c:v>
                </c:pt>
                <c:pt idx="658">
                  <c:v>423.830112</c:v>
                </c:pt>
                <c:pt idx="659">
                  <c:v>423.827064</c:v>
                </c:pt>
                <c:pt idx="660">
                  <c:v>423.814872</c:v>
                </c:pt>
                <c:pt idx="661">
                  <c:v>423.796584</c:v>
                </c:pt>
                <c:pt idx="662">
                  <c:v>423.796584</c:v>
                </c:pt>
                <c:pt idx="663">
                  <c:v>423.796584</c:v>
                </c:pt>
                <c:pt idx="664">
                  <c:v>423.796584</c:v>
                </c:pt>
                <c:pt idx="665">
                  <c:v>423.796584</c:v>
                </c:pt>
                <c:pt idx="666">
                  <c:v>423.796584</c:v>
                </c:pt>
                <c:pt idx="667">
                  <c:v>423.796584</c:v>
                </c:pt>
                <c:pt idx="668">
                  <c:v>423.793536</c:v>
                </c:pt>
                <c:pt idx="669">
                  <c:v>423.793536</c:v>
                </c:pt>
                <c:pt idx="670">
                  <c:v>423.793536</c:v>
                </c:pt>
                <c:pt idx="671">
                  <c:v>423.793536</c:v>
                </c:pt>
                <c:pt idx="672">
                  <c:v>423.790488</c:v>
                </c:pt>
                <c:pt idx="673">
                  <c:v>423.78744</c:v>
                </c:pt>
                <c:pt idx="674">
                  <c:v>423.78744</c:v>
                </c:pt>
                <c:pt idx="675">
                  <c:v>423.78744</c:v>
                </c:pt>
                <c:pt idx="676">
                  <c:v>423.78744</c:v>
                </c:pt>
                <c:pt idx="677">
                  <c:v>423.78744</c:v>
                </c:pt>
                <c:pt idx="678">
                  <c:v>423.78744</c:v>
                </c:pt>
                <c:pt idx="679">
                  <c:v>423.78744</c:v>
                </c:pt>
                <c:pt idx="680">
                  <c:v>423.78744</c:v>
                </c:pt>
                <c:pt idx="681">
                  <c:v>423.784392</c:v>
                </c:pt>
                <c:pt idx="682">
                  <c:v>423.784392</c:v>
                </c:pt>
                <c:pt idx="683">
                  <c:v>423.784392</c:v>
                </c:pt>
                <c:pt idx="684">
                  <c:v>423.781344</c:v>
                </c:pt>
                <c:pt idx="685">
                  <c:v>423.781344</c:v>
                </c:pt>
                <c:pt idx="686">
                  <c:v>423.781344</c:v>
                </c:pt>
                <c:pt idx="687">
                  <c:v>423.784392</c:v>
                </c:pt>
                <c:pt idx="688">
                  <c:v>423.778296</c:v>
                </c:pt>
                <c:pt idx="689">
                  <c:v>423.775248</c:v>
                </c:pt>
                <c:pt idx="690">
                  <c:v>423.775248</c:v>
                </c:pt>
                <c:pt idx="691">
                  <c:v>423.775248</c:v>
                </c:pt>
                <c:pt idx="692">
                  <c:v>423.7722</c:v>
                </c:pt>
                <c:pt idx="693">
                  <c:v>423.7722</c:v>
                </c:pt>
                <c:pt idx="694">
                  <c:v>423.7722</c:v>
                </c:pt>
                <c:pt idx="695">
                  <c:v>423.7722</c:v>
                </c:pt>
                <c:pt idx="696">
                  <c:v>423.7722</c:v>
                </c:pt>
                <c:pt idx="697">
                  <c:v>423.7722</c:v>
                </c:pt>
                <c:pt idx="698">
                  <c:v>423.7722</c:v>
                </c:pt>
                <c:pt idx="699">
                  <c:v>423.7722</c:v>
                </c:pt>
                <c:pt idx="700">
                  <c:v>423.7722</c:v>
                </c:pt>
                <c:pt idx="701">
                  <c:v>423.7722</c:v>
                </c:pt>
                <c:pt idx="702">
                  <c:v>423.7722</c:v>
                </c:pt>
                <c:pt idx="703">
                  <c:v>423.7722</c:v>
                </c:pt>
                <c:pt idx="704">
                  <c:v>423.775248</c:v>
                </c:pt>
                <c:pt idx="705">
                  <c:v>423.778296</c:v>
                </c:pt>
                <c:pt idx="706">
                  <c:v>423.778296</c:v>
                </c:pt>
                <c:pt idx="707">
                  <c:v>423.778296</c:v>
                </c:pt>
                <c:pt idx="708">
                  <c:v>423.775248</c:v>
                </c:pt>
                <c:pt idx="709">
                  <c:v>423.775248</c:v>
                </c:pt>
                <c:pt idx="710">
                  <c:v>423.778296</c:v>
                </c:pt>
                <c:pt idx="711">
                  <c:v>423.781344</c:v>
                </c:pt>
                <c:pt idx="712">
                  <c:v>423.778296</c:v>
                </c:pt>
                <c:pt idx="713">
                  <c:v>423.778296</c:v>
                </c:pt>
                <c:pt idx="714">
                  <c:v>423.778296</c:v>
                </c:pt>
                <c:pt idx="715">
                  <c:v>423.781344</c:v>
                </c:pt>
                <c:pt idx="716">
                  <c:v>423.781344</c:v>
                </c:pt>
                <c:pt idx="717">
                  <c:v>423.781344</c:v>
                </c:pt>
                <c:pt idx="718">
                  <c:v>423.781344</c:v>
                </c:pt>
                <c:pt idx="719">
                  <c:v>423.781344</c:v>
                </c:pt>
                <c:pt idx="720">
                  <c:v>423.781344</c:v>
                </c:pt>
                <c:pt idx="721">
                  <c:v>423.781344</c:v>
                </c:pt>
                <c:pt idx="722">
                  <c:v>423.781344</c:v>
                </c:pt>
                <c:pt idx="723">
                  <c:v>423.781344</c:v>
                </c:pt>
                <c:pt idx="724">
                  <c:v>423.781344</c:v>
                </c:pt>
                <c:pt idx="725">
                  <c:v>423.781344</c:v>
                </c:pt>
                <c:pt idx="726">
                  <c:v>423.781344</c:v>
                </c:pt>
                <c:pt idx="727">
                  <c:v>423.781344</c:v>
                </c:pt>
                <c:pt idx="728">
                  <c:v>423.781344</c:v>
                </c:pt>
                <c:pt idx="729">
                  <c:v>423.781344</c:v>
                </c:pt>
                <c:pt idx="730">
                  <c:v>423.781344</c:v>
                </c:pt>
                <c:pt idx="731">
                  <c:v>423.778296</c:v>
                </c:pt>
                <c:pt idx="732">
                  <c:v>423.775248</c:v>
                </c:pt>
                <c:pt idx="733">
                  <c:v>423.778296</c:v>
                </c:pt>
                <c:pt idx="734">
                  <c:v>423.781344</c:v>
                </c:pt>
                <c:pt idx="735">
                  <c:v>423.781344</c:v>
                </c:pt>
                <c:pt idx="736">
                  <c:v>423.781344</c:v>
                </c:pt>
                <c:pt idx="737">
                  <c:v>423.781344</c:v>
                </c:pt>
                <c:pt idx="738">
                  <c:v>423.781344</c:v>
                </c:pt>
                <c:pt idx="739">
                  <c:v>423.781344</c:v>
                </c:pt>
                <c:pt idx="740">
                  <c:v>423.784392</c:v>
                </c:pt>
                <c:pt idx="741">
                  <c:v>423.78744</c:v>
                </c:pt>
                <c:pt idx="742">
                  <c:v>423.78744</c:v>
                </c:pt>
                <c:pt idx="743">
                  <c:v>423.78744</c:v>
                </c:pt>
                <c:pt idx="744">
                  <c:v>423.78744</c:v>
                </c:pt>
                <c:pt idx="745">
                  <c:v>423.78744</c:v>
                </c:pt>
                <c:pt idx="746">
                  <c:v>423.790488</c:v>
                </c:pt>
                <c:pt idx="747">
                  <c:v>423.78744</c:v>
                </c:pt>
                <c:pt idx="748">
                  <c:v>423.78744</c:v>
                </c:pt>
                <c:pt idx="749">
                  <c:v>423.790488</c:v>
                </c:pt>
                <c:pt idx="750">
                  <c:v>423.790488</c:v>
                </c:pt>
                <c:pt idx="751">
                  <c:v>423.790488</c:v>
                </c:pt>
                <c:pt idx="752">
                  <c:v>423.790488</c:v>
                </c:pt>
                <c:pt idx="753">
                  <c:v>423.790488</c:v>
                </c:pt>
                <c:pt idx="754">
                  <c:v>423.790488</c:v>
                </c:pt>
                <c:pt idx="755">
                  <c:v>423.790488</c:v>
                </c:pt>
                <c:pt idx="756">
                  <c:v>423.790488</c:v>
                </c:pt>
                <c:pt idx="757">
                  <c:v>423.790488</c:v>
                </c:pt>
                <c:pt idx="758">
                  <c:v>423.793536</c:v>
                </c:pt>
                <c:pt idx="759">
                  <c:v>423.796584</c:v>
                </c:pt>
                <c:pt idx="760">
                  <c:v>423.796584</c:v>
                </c:pt>
                <c:pt idx="761">
                  <c:v>423.796584</c:v>
                </c:pt>
                <c:pt idx="762">
                  <c:v>423.796584</c:v>
                </c:pt>
                <c:pt idx="763">
                  <c:v>423.796584</c:v>
                </c:pt>
                <c:pt idx="764">
                  <c:v>423.796584</c:v>
                </c:pt>
                <c:pt idx="765">
                  <c:v>423.796584</c:v>
                </c:pt>
                <c:pt idx="767">
                  <c:v>423.692952</c:v>
                </c:pt>
                <c:pt idx="768">
                  <c:v>423.692952</c:v>
                </c:pt>
                <c:pt idx="769">
                  <c:v>423.692952</c:v>
                </c:pt>
                <c:pt idx="770">
                  <c:v>423.692952</c:v>
                </c:pt>
                <c:pt idx="771">
                  <c:v>423.692952</c:v>
                </c:pt>
                <c:pt idx="772">
                  <c:v>423.692952</c:v>
                </c:pt>
                <c:pt idx="773">
                  <c:v>423.692952</c:v>
                </c:pt>
                <c:pt idx="774">
                  <c:v>423.692952</c:v>
                </c:pt>
                <c:pt idx="775">
                  <c:v>423.692952</c:v>
                </c:pt>
                <c:pt idx="776">
                  <c:v>423.692952</c:v>
                </c:pt>
                <c:pt idx="777">
                  <c:v>423.692952</c:v>
                </c:pt>
                <c:pt idx="778">
                  <c:v>423.692952</c:v>
                </c:pt>
                <c:pt idx="779">
                  <c:v>423.692952</c:v>
                </c:pt>
                <c:pt idx="780">
                  <c:v>423.692952</c:v>
                </c:pt>
                <c:pt idx="781">
                  <c:v>423.692952</c:v>
                </c:pt>
                <c:pt idx="782">
                  <c:v>423.692952</c:v>
                </c:pt>
                <c:pt idx="783">
                  <c:v>423.692952</c:v>
                </c:pt>
                <c:pt idx="784">
                  <c:v>423.692952</c:v>
                </c:pt>
                <c:pt idx="785">
                  <c:v>423.692952</c:v>
                </c:pt>
                <c:pt idx="786">
                  <c:v>423.692952</c:v>
                </c:pt>
                <c:pt idx="787">
                  <c:v>423.692952</c:v>
                </c:pt>
                <c:pt idx="788">
                  <c:v>423.692952</c:v>
                </c:pt>
                <c:pt idx="789">
                  <c:v>423.692952</c:v>
                </c:pt>
                <c:pt idx="790">
                  <c:v>423.692952</c:v>
                </c:pt>
                <c:pt idx="791">
                  <c:v>423.692952</c:v>
                </c:pt>
                <c:pt idx="792">
                  <c:v>423.692952</c:v>
                </c:pt>
                <c:pt idx="793">
                  <c:v>423.692952</c:v>
                </c:pt>
                <c:pt idx="794">
                  <c:v>423.692952</c:v>
                </c:pt>
                <c:pt idx="795">
                  <c:v>423.692952</c:v>
                </c:pt>
                <c:pt idx="796">
                  <c:v>423.692952</c:v>
                </c:pt>
                <c:pt idx="797">
                  <c:v>423.692952</c:v>
                </c:pt>
                <c:pt idx="798">
                  <c:v>423.692952</c:v>
                </c:pt>
                <c:pt idx="799">
                  <c:v>423.692952</c:v>
                </c:pt>
                <c:pt idx="800">
                  <c:v>423.692952</c:v>
                </c:pt>
                <c:pt idx="801">
                  <c:v>423.692952</c:v>
                </c:pt>
                <c:pt idx="802">
                  <c:v>423.692952</c:v>
                </c:pt>
                <c:pt idx="803">
                  <c:v>423.692952</c:v>
                </c:pt>
                <c:pt idx="804">
                  <c:v>423.692952</c:v>
                </c:pt>
                <c:pt idx="805">
                  <c:v>423.692952</c:v>
                </c:pt>
                <c:pt idx="806">
                  <c:v>423.692952</c:v>
                </c:pt>
                <c:pt idx="807">
                  <c:v>423.63504</c:v>
                </c:pt>
                <c:pt idx="808">
                  <c:v>423.613704</c:v>
                </c:pt>
                <c:pt idx="809">
                  <c:v>423.613704</c:v>
                </c:pt>
                <c:pt idx="810">
                  <c:v>423.613704</c:v>
                </c:pt>
                <c:pt idx="811">
                  <c:v>423.610656</c:v>
                </c:pt>
                <c:pt idx="812">
                  <c:v>423.610656</c:v>
                </c:pt>
                <c:pt idx="813">
                  <c:v>423.610656</c:v>
                </c:pt>
                <c:pt idx="814">
                  <c:v>423.607608</c:v>
                </c:pt>
                <c:pt idx="815">
                  <c:v>423.607608</c:v>
                </c:pt>
                <c:pt idx="816">
                  <c:v>423.607608</c:v>
                </c:pt>
                <c:pt idx="817">
                  <c:v>423.607608</c:v>
                </c:pt>
                <c:pt idx="818">
                  <c:v>423.60456</c:v>
                </c:pt>
                <c:pt idx="819">
                  <c:v>423.60456</c:v>
                </c:pt>
                <c:pt idx="820">
                  <c:v>423.60456</c:v>
                </c:pt>
                <c:pt idx="821">
                  <c:v>423.601512</c:v>
                </c:pt>
                <c:pt idx="822">
                  <c:v>423.601512</c:v>
                </c:pt>
                <c:pt idx="823">
                  <c:v>423.601512</c:v>
                </c:pt>
                <c:pt idx="824">
                  <c:v>423.598464</c:v>
                </c:pt>
                <c:pt idx="825">
                  <c:v>423.595416</c:v>
                </c:pt>
                <c:pt idx="826">
                  <c:v>423.595416</c:v>
                </c:pt>
                <c:pt idx="827">
                  <c:v>423.595416</c:v>
                </c:pt>
                <c:pt idx="828">
                  <c:v>423.595416</c:v>
                </c:pt>
                <c:pt idx="829">
                  <c:v>423.57408</c:v>
                </c:pt>
                <c:pt idx="830">
                  <c:v>423.57408</c:v>
                </c:pt>
                <c:pt idx="831">
                  <c:v>423.57408</c:v>
                </c:pt>
                <c:pt idx="832">
                  <c:v>423.57408</c:v>
                </c:pt>
                <c:pt idx="833">
                  <c:v>423.57408</c:v>
                </c:pt>
                <c:pt idx="834">
                  <c:v>423.57408</c:v>
                </c:pt>
                <c:pt idx="835">
                  <c:v>423.57408</c:v>
                </c:pt>
                <c:pt idx="836">
                  <c:v>423.57408</c:v>
                </c:pt>
                <c:pt idx="837">
                  <c:v>423.57408</c:v>
                </c:pt>
                <c:pt idx="838">
                  <c:v>423.571032</c:v>
                </c:pt>
                <c:pt idx="839">
                  <c:v>423.571032</c:v>
                </c:pt>
                <c:pt idx="840">
                  <c:v>423.571032</c:v>
                </c:pt>
                <c:pt idx="841">
                  <c:v>423.571032</c:v>
                </c:pt>
                <c:pt idx="842">
                  <c:v>423.628944</c:v>
                </c:pt>
                <c:pt idx="843">
                  <c:v>423.628944</c:v>
                </c:pt>
                <c:pt idx="844">
                  <c:v>423.625896</c:v>
                </c:pt>
                <c:pt idx="845">
                  <c:v>423.622848</c:v>
                </c:pt>
                <c:pt idx="846">
                  <c:v>423.622848</c:v>
                </c:pt>
                <c:pt idx="847">
                  <c:v>423.622848</c:v>
                </c:pt>
                <c:pt idx="848">
                  <c:v>423.6198</c:v>
                </c:pt>
                <c:pt idx="849">
                  <c:v>423.6198</c:v>
                </c:pt>
                <c:pt idx="850">
                  <c:v>423.6198</c:v>
                </c:pt>
                <c:pt idx="851">
                  <c:v>423.6198</c:v>
                </c:pt>
                <c:pt idx="852">
                  <c:v>423.616752</c:v>
                </c:pt>
                <c:pt idx="853">
                  <c:v>423.616752</c:v>
                </c:pt>
                <c:pt idx="854">
                  <c:v>423.613704</c:v>
                </c:pt>
                <c:pt idx="855">
                  <c:v>423.610656</c:v>
                </c:pt>
                <c:pt idx="856">
                  <c:v>423.610656</c:v>
                </c:pt>
                <c:pt idx="857">
                  <c:v>423.610656</c:v>
                </c:pt>
                <c:pt idx="858">
                  <c:v>423.610656</c:v>
                </c:pt>
                <c:pt idx="859">
                  <c:v>423.607608</c:v>
                </c:pt>
                <c:pt idx="860">
                  <c:v>423.607608</c:v>
                </c:pt>
                <c:pt idx="861">
                  <c:v>423.607608</c:v>
                </c:pt>
                <c:pt idx="862">
                  <c:v>423.607608</c:v>
                </c:pt>
                <c:pt idx="863">
                  <c:v>423.607608</c:v>
                </c:pt>
                <c:pt idx="864">
                  <c:v>423.607608</c:v>
                </c:pt>
                <c:pt idx="865">
                  <c:v>423.607608</c:v>
                </c:pt>
                <c:pt idx="866">
                  <c:v>423.60456</c:v>
                </c:pt>
                <c:pt idx="867">
                  <c:v>423.60456</c:v>
                </c:pt>
                <c:pt idx="868">
                  <c:v>423.60456</c:v>
                </c:pt>
                <c:pt idx="869">
                  <c:v>423.60456</c:v>
                </c:pt>
                <c:pt idx="870">
                  <c:v>423.60456</c:v>
                </c:pt>
                <c:pt idx="871">
                  <c:v>423.598464</c:v>
                </c:pt>
                <c:pt idx="872">
                  <c:v>423.598464</c:v>
                </c:pt>
                <c:pt idx="873">
                  <c:v>423.598464</c:v>
                </c:pt>
                <c:pt idx="874">
                  <c:v>423.598464</c:v>
                </c:pt>
                <c:pt idx="875">
                  <c:v>423.598464</c:v>
                </c:pt>
                <c:pt idx="876">
                  <c:v>423.595416</c:v>
                </c:pt>
                <c:pt idx="877">
                  <c:v>423.595416</c:v>
                </c:pt>
                <c:pt idx="878">
                  <c:v>423.595416</c:v>
                </c:pt>
                <c:pt idx="879">
                  <c:v>423.595416</c:v>
                </c:pt>
                <c:pt idx="880">
                  <c:v>423.595416</c:v>
                </c:pt>
                <c:pt idx="881">
                  <c:v>423.592368</c:v>
                </c:pt>
                <c:pt idx="882">
                  <c:v>423.592368</c:v>
                </c:pt>
                <c:pt idx="883">
                  <c:v>423.592368</c:v>
                </c:pt>
                <c:pt idx="884">
                  <c:v>423.592368</c:v>
                </c:pt>
                <c:pt idx="885">
                  <c:v>423.58932</c:v>
                </c:pt>
                <c:pt idx="886">
                  <c:v>423.58932</c:v>
                </c:pt>
                <c:pt idx="887">
                  <c:v>423.58932</c:v>
                </c:pt>
                <c:pt idx="888">
                  <c:v>423.58932</c:v>
                </c:pt>
                <c:pt idx="889">
                  <c:v>423.58932</c:v>
                </c:pt>
                <c:pt idx="890">
                  <c:v>423.586272</c:v>
                </c:pt>
                <c:pt idx="891">
                  <c:v>423.58932</c:v>
                </c:pt>
                <c:pt idx="892">
                  <c:v>423.586272</c:v>
                </c:pt>
                <c:pt idx="893">
                  <c:v>423.586272</c:v>
                </c:pt>
                <c:pt idx="894">
                  <c:v>423.586272</c:v>
                </c:pt>
                <c:pt idx="895">
                  <c:v>423.58322400000003</c:v>
                </c:pt>
                <c:pt idx="896">
                  <c:v>423.58322400000003</c:v>
                </c:pt>
                <c:pt idx="897">
                  <c:v>423.58322400000003</c:v>
                </c:pt>
                <c:pt idx="898">
                  <c:v>423.58322400000003</c:v>
                </c:pt>
                <c:pt idx="899">
                  <c:v>423.58322400000003</c:v>
                </c:pt>
                <c:pt idx="900">
                  <c:v>423.58322400000003</c:v>
                </c:pt>
                <c:pt idx="901">
                  <c:v>423.586272</c:v>
                </c:pt>
                <c:pt idx="902">
                  <c:v>423.58932</c:v>
                </c:pt>
                <c:pt idx="903">
                  <c:v>423.592368</c:v>
                </c:pt>
                <c:pt idx="904">
                  <c:v>423.598464</c:v>
                </c:pt>
                <c:pt idx="905">
                  <c:v>423.60456</c:v>
                </c:pt>
                <c:pt idx="906">
                  <c:v>423.607608</c:v>
                </c:pt>
                <c:pt idx="907">
                  <c:v>423.610656</c:v>
                </c:pt>
                <c:pt idx="908">
                  <c:v>423.622848</c:v>
                </c:pt>
                <c:pt idx="909">
                  <c:v>423.63504</c:v>
                </c:pt>
                <c:pt idx="910">
                  <c:v>423.641136</c:v>
                </c:pt>
                <c:pt idx="911">
                  <c:v>423.64723200000003</c:v>
                </c:pt>
                <c:pt idx="912">
                  <c:v>423.656376</c:v>
                </c:pt>
                <c:pt idx="913">
                  <c:v>423.662472</c:v>
                </c:pt>
                <c:pt idx="914">
                  <c:v>423.66552</c:v>
                </c:pt>
                <c:pt idx="915">
                  <c:v>423.674664</c:v>
                </c:pt>
                <c:pt idx="916">
                  <c:v>423.683808</c:v>
                </c:pt>
                <c:pt idx="917">
                  <c:v>423.692952</c:v>
                </c:pt>
                <c:pt idx="918">
                  <c:v>423.699048</c:v>
                </c:pt>
                <c:pt idx="919">
                  <c:v>423.705144</c:v>
                </c:pt>
                <c:pt idx="920">
                  <c:v>423.71124</c:v>
                </c:pt>
                <c:pt idx="921">
                  <c:v>423.720384</c:v>
                </c:pt>
                <c:pt idx="922">
                  <c:v>423.72648</c:v>
                </c:pt>
                <c:pt idx="923">
                  <c:v>423.732576</c:v>
                </c:pt>
                <c:pt idx="924">
                  <c:v>423.738672</c:v>
                </c:pt>
                <c:pt idx="925">
                  <c:v>423.744768</c:v>
                </c:pt>
                <c:pt idx="926">
                  <c:v>423.750864</c:v>
                </c:pt>
                <c:pt idx="927">
                  <c:v>423.75696</c:v>
                </c:pt>
                <c:pt idx="928">
                  <c:v>423.763056</c:v>
                </c:pt>
                <c:pt idx="929">
                  <c:v>423.769152</c:v>
                </c:pt>
                <c:pt idx="930">
                  <c:v>423.775248</c:v>
                </c:pt>
                <c:pt idx="931">
                  <c:v>423.778296</c:v>
                </c:pt>
                <c:pt idx="932">
                  <c:v>423.784392</c:v>
                </c:pt>
                <c:pt idx="933">
                  <c:v>423.784392</c:v>
                </c:pt>
                <c:pt idx="934">
                  <c:v>423.78744</c:v>
                </c:pt>
                <c:pt idx="935">
                  <c:v>423.790488</c:v>
                </c:pt>
                <c:pt idx="936">
                  <c:v>423.793536</c:v>
                </c:pt>
                <c:pt idx="937">
                  <c:v>423.799632</c:v>
                </c:pt>
                <c:pt idx="938">
                  <c:v>423.80268</c:v>
                </c:pt>
                <c:pt idx="939">
                  <c:v>423.799632</c:v>
                </c:pt>
                <c:pt idx="940">
                  <c:v>423.799632</c:v>
                </c:pt>
                <c:pt idx="941">
                  <c:v>423.80268</c:v>
                </c:pt>
                <c:pt idx="942">
                  <c:v>423.80268</c:v>
                </c:pt>
                <c:pt idx="943">
                  <c:v>423.80268</c:v>
                </c:pt>
                <c:pt idx="944">
                  <c:v>423.805728</c:v>
                </c:pt>
                <c:pt idx="945">
                  <c:v>423.805728</c:v>
                </c:pt>
                <c:pt idx="946">
                  <c:v>423.805728</c:v>
                </c:pt>
                <c:pt idx="947">
                  <c:v>423.805728</c:v>
                </c:pt>
                <c:pt idx="948">
                  <c:v>423.805728</c:v>
                </c:pt>
                <c:pt idx="949">
                  <c:v>423.805728</c:v>
                </c:pt>
                <c:pt idx="950">
                  <c:v>423.805728</c:v>
                </c:pt>
                <c:pt idx="951">
                  <c:v>423.805728</c:v>
                </c:pt>
                <c:pt idx="952">
                  <c:v>423.808776</c:v>
                </c:pt>
                <c:pt idx="953">
                  <c:v>423.808776</c:v>
                </c:pt>
                <c:pt idx="954">
                  <c:v>423.811824</c:v>
                </c:pt>
                <c:pt idx="955">
                  <c:v>423.897168</c:v>
                </c:pt>
                <c:pt idx="956">
                  <c:v>423.906312</c:v>
                </c:pt>
                <c:pt idx="957">
                  <c:v>423.918504</c:v>
                </c:pt>
                <c:pt idx="958">
                  <c:v>423.921552</c:v>
                </c:pt>
                <c:pt idx="959">
                  <c:v>423.9246</c:v>
                </c:pt>
                <c:pt idx="960">
                  <c:v>423.9246</c:v>
                </c:pt>
                <c:pt idx="961">
                  <c:v>423.927648</c:v>
                </c:pt>
                <c:pt idx="962">
                  <c:v>423.927648</c:v>
                </c:pt>
                <c:pt idx="963">
                  <c:v>423.927648</c:v>
                </c:pt>
                <c:pt idx="964">
                  <c:v>423.9246</c:v>
                </c:pt>
                <c:pt idx="965">
                  <c:v>423.9246</c:v>
                </c:pt>
                <c:pt idx="966">
                  <c:v>423.9246</c:v>
                </c:pt>
                <c:pt idx="967">
                  <c:v>423.9246</c:v>
                </c:pt>
                <c:pt idx="968">
                  <c:v>423.927648</c:v>
                </c:pt>
                <c:pt idx="969">
                  <c:v>423.9246</c:v>
                </c:pt>
                <c:pt idx="970">
                  <c:v>423.921552</c:v>
                </c:pt>
                <c:pt idx="971">
                  <c:v>423.921552</c:v>
                </c:pt>
                <c:pt idx="972">
                  <c:v>423.921552</c:v>
                </c:pt>
                <c:pt idx="973">
                  <c:v>423.921552</c:v>
                </c:pt>
                <c:pt idx="974">
                  <c:v>423.921552</c:v>
                </c:pt>
                <c:pt idx="975">
                  <c:v>423.921552</c:v>
                </c:pt>
                <c:pt idx="976">
                  <c:v>423.921552</c:v>
                </c:pt>
                <c:pt idx="977">
                  <c:v>423.921552</c:v>
                </c:pt>
                <c:pt idx="978">
                  <c:v>423.921552</c:v>
                </c:pt>
                <c:pt idx="979">
                  <c:v>423.921552</c:v>
                </c:pt>
                <c:pt idx="980">
                  <c:v>423.921552</c:v>
                </c:pt>
                <c:pt idx="981">
                  <c:v>423.921552</c:v>
                </c:pt>
                <c:pt idx="982">
                  <c:v>423.921552</c:v>
                </c:pt>
              </c:numCache>
            </c:numRef>
          </c:yVal>
          <c:smooth val="0"/>
        </c:ser>
        <c:axId val="37432275"/>
        <c:axId val="1346156"/>
      </c:scatterChart>
      <c:valAx>
        <c:axId val="37432275"/>
        <c:scaling>
          <c:orientation val="minMax"/>
          <c:max val="36525"/>
          <c:min val="3506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6156"/>
        <c:crossesAt val="12"/>
        <c:crossBetween val="midCat"/>
        <c:dispUnits/>
        <c:majorUnit val="365"/>
        <c:minorUnit val="30.4"/>
      </c:valAx>
      <c:valAx>
        <c:axId val="1346156"/>
        <c:scaling>
          <c:orientation val="minMax"/>
          <c:min val="42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below land surface,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3227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812 Hydrograph</a:t>
            </a:r>
          </a:p>
        </c:rich>
      </c:tx>
      <c:layout>
        <c:manualLayout>
          <c:xMode val="factor"/>
          <c:yMode val="factor"/>
          <c:x val="0.05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825"/>
          <c:w val="0.9662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Data!$G$6:$G$988</c:f>
              <c:strCache/>
            </c:strRef>
          </c:xVal>
          <c:yVal>
            <c:numRef>
              <c:f>Data!$J$6:$J$988</c:f>
              <c:numCache/>
            </c:numRef>
          </c:yVal>
          <c:smooth val="0"/>
        </c:ser>
        <c:axId val="12115405"/>
        <c:axId val="41929782"/>
      </c:scatterChart>
      <c:valAx>
        <c:axId val="12115405"/>
        <c:scaling>
          <c:orientation val="minMax"/>
          <c:max val="36312"/>
          <c:min val="35065"/>
        </c:scaling>
        <c:axPos val="t"/>
        <c:majorGridlines/>
        <c:delete val="0"/>
        <c:numFmt formatCode="m/d/yy" sourceLinked="0"/>
        <c:majorTickMark val="out"/>
        <c:minorTickMark val="out"/>
        <c:tickLblPos val="high"/>
        <c:crossAx val="41929782"/>
        <c:crossesAt val="40"/>
        <c:crossBetween val="midCat"/>
        <c:dispUnits/>
        <c:majorUnit val="30.4"/>
        <c:minorUnit val="7"/>
      </c:valAx>
      <c:valAx>
        <c:axId val="41929782"/>
        <c:scaling>
          <c:orientation val="maxMin"/>
          <c:max val="8.9"/>
          <c:min val="8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below land surface, in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121154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812 wl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65"/>
          <c:w val="0.766"/>
          <c:h val="0.80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years'!$A$2:$A$1979</c:f>
              <c:strCache/>
            </c:strRef>
          </c:cat>
          <c:val>
            <c:numRef>
              <c:f>'all years'!$E$2:$E$1979</c:f>
              <c:numCache/>
            </c:numRef>
          </c:val>
          <c:smooth val="0"/>
        </c:ser>
        <c:axId val="41823719"/>
        <c:axId val="40869152"/>
      </c:lineChart>
      <c:dateAx>
        <c:axId val="41823719"/>
        <c:scaling>
          <c:orientation val="minMax"/>
          <c:max val="36525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9152"/>
        <c:crosses val="autoZero"/>
        <c:auto val="0"/>
        <c:noMultiLvlLbl val="0"/>
      </c:dateAx>
      <c:valAx>
        <c:axId val="40869152"/>
        <c:scaling>
          <c:orientation val="minMax"/>
          <c:max val="1392.4"/>
          <c:min val="1389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2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4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</xdr:row>
      <xdr:rowOff>76200</xdr:rowOff>
    </xdr:from>
    <xdr:to>
      <xdr:col>24</xdr:col>
      <xdr:colOff>285750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953375" y="238125"/>
        <a:ext cx="71628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47625</xdr:rowOff>
    </xdr:from>
    <xdr:to>
      <xdr:col>15</xdr:col>
      <xdr:colOff>400050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3952875" y="371475"/>
        <a:ext cx="61817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0"/>
  <sheetViews>
    <sheetView workbookViewId="0" topLeftCell="C1">
      <pane ySplit="5" topLeftCell="BM965" activePane="bottomLeft" state="frozen"/>
      <selection pane="topLeft" activeCell="A1" sqref="A1"/>
      <selection pane="bottomLeft" activeCell="L991" sqref="L991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7.421875" style="3" customWidth="1"/>
    <col min="4" max="4" width="5.8515625" style="0" customWidth="1"/>
    <col min="6" max="6" width="8.00390625" style="0" customWidth="1"/>
    <col min="8" max="8" width="9.28125" style="0" customWidth="1"/>
    <col min="9" max="9" width="12.8515625" style="0" customWidth="1"/>
    <col min="10" max="10" width="13.140625" style="0" customWidth="1"/>
    <col min="11" max="11" width="11.421875" style="0" customWidth="1"/>
    <col min="12" max="12" width="12.57421875" style="0" customWidth="1"/>
    <col min="13" max="13" width="8.8515625" style="0" customWidth="1"/>
  </cols>
  <sheetData>
    <row r="1" spans="1:3" ht="12.75">
      <c r="A1" t="s">
        <v>0</v>
      </c>
      <c r="C1"/>
    </row>
    <row r="2" spans="1:3" ht="12.75">
      <c r="A2" t="s">
        <v>1</v>
      </c>
      <c r="C2"/>
    </row>
    <row r="3" spans="3:12" ht="12.75">
      <c r="C3"/>
      <c r="I3" s="1" t="s">
        <v>2</v>
      </c>
      <c r="J3" s="2" t="s">
        <v>2</v>
      </c>
      <c r="K3" t="s">
        <v>18</v>
      </c>
      <c r="L3" s="2" t="s">
        <v>2</v>
      </c>
    </row>
    <row r="4" spans="1:12" ht="12.75">
      <c r="A4" s="1"/>
      <c r="B4" s="1" t="s">
        <v>3</v>
      </c>
      <c r="C4" s="1"/>
      <c r="D4" s="1"/>
      <c r="E4" s="1" t="s">
        <v>4</v>
      </c>
      <c r="F4" s="1" t="s">
        <v>5</v>
      </c>
      <c r="G4" s="1"/>
      <c r="H4" s="1" t="s">
        <v>6</v>
      </c>
      <c r="I4" s="1" t="s">
        <v>7</v>
      </c>
      <c r="J4" s="2" t="s">
        <v>15</v>
      </c>
      <c r="K4" s="1" t="s">
        <v>19</v>
      </c>
      <c r="L4" s="2" t="s">
        <v>16</v>
      </c>
    </row>
    <row r="5" spans="1:12" ht="12.75">
      <c r="A5" s="1" t="s">
        <v>8</v>
      </c>
      <c r="B5" s="1" t="s">
        <v>9</v>
      </c>
      <c r="C5" s="1" t="s">
        <v>10</v>
      </c>
      <c r="D5" s="1" t="s">
        <v>9</v>
      </c>
      <c r="E5" s="1" t="s">
        <v>11</v>
      </c>
      <c r="F5" s="1" t="s">
        <v>12</v>
      </c>
      <c r="G5" s="1" t="s">
        <v>12</v>
      </c>
      <c r="H5" s="1" t="s">
        <v>13</v>
      </c>
      <c r="I5" s="1" t="s">
        <v>14</v>
      </c>
      <c r="J5" s="1" t="s">
        <v>14</v>
      </c>
      <c r="K5" s="1" t="s">
        <v>20</v>
      </c>
      <c r="L5" s="1" t="s">
        <v>17</v>
      </c>
    </row>
    <row r="6" spans="1:12" ht="12.75">
      <c r="A6" s="1">
        <v>1996</v>
      </c>
      <c r="B6" s="1">
        <v>89</v>
      </c>
      <c r="C6" s="5">
        <v>3</v>
      </c>
      <c r="D6" s="1">
        <v>29</v>
      </c>
      <c r="E6" s="1">
        <v>2400</v>
      </c>
      <c r="F6" s="1">
        <f>((B6)+(E6/2400))-1</f>
        <v>89</v>
      </c>
      <c r="G6" s="8">
        <f>F6+35064</f>
        <v>35153</v>
      </c>
      <c r="H6" s="1">
        <v>12.68</v>
      </c>
      <c r="I6" s="1">
        <v>27.34</v>
      </c>
      <c r="J6" s="6">
        <f>I6*0.3048</f>
        <v>8.333232</v>
      </c>
      <c r="K6" s="6"/>
      <c r="L6" s="7"/>
    </row>
    <row r="7" spans="1:12" ht="12.75">
      <c r="A7" s="1">
        <v>1996</v>
      </c>
      <c r="B7" s="1">
        <v>90</v>
      </c>
      <c r="C7" s="5">
        <v>3</v>
      </c>
      <c r="D7" s="1">
        <v>30</v>
      </c>
      <c r="E7" s="1">
        <v>2400</v>
      </c>
      <c r="F7" s="1">
        <f aca="true" t="shared" si="0" ref="F7:F22">((B7)+(E7/2400))-1</f>
        <v>90</v>
      </c>
      <c r="G7" s="8">
        <f>F7+35064</f>
        <v>35154</v>
      </c>
      <c r="H7" s="1">
        <v>12.66</v>
      </c>
      <c r="I7" s="1">
        <v>28.81</v>
      </c>
      <c r="J7" s="6">
        <f aca="true" t="shared" si="1" ref="J7:J70">I7*0.3048</f>
        <v>8.781288</v>
      </c>
      <c r="K7" s="6">
        <v>8.781288</v>
      </c>
      <c r="L7" s="7">
        <f aca="true" t="shared" si="2" ref="L7:L70">432.459-K7</f>
        <v>423.677712</v>
      </c>
    </row>
    <row r="8" spans="1:12" ht="12.75">
      <c r="A8" s="1">
        <v>1996</v>
      </c>
      <c r="B8" s="1">
        <v>91</v>
      </c>
      <c r="C8" s="5">
        <v>3</v>
      </c>
      <c r="D8" s="1">
        <v>31</v>
      </c>
      <c r="E8" s="1">
        <v>2400</v>
      </c>
      <c r="F8" s="1">
        <f t="shared" si="0"/>
        <v>91</v>
      </c>
      <c r="G8" s="8">
        <f>F8+35064</f>
        <v>35155</v>
      </c>
      <c r="H8" s="1">
        <v>12.62</v>
      </c>
      <c r="I8" s="1">
        <v>28.81</v>
      </c>
      <c r="J8" s="6">
        <f t="shared" si="1"/>
        <v>8.781288</v>
      </c>
      <c r="K8" s="6">
        <v>8.781288</v>
      </c>
      <c r="L8" s="7">
        <f t="shared" si="2"/>
        <v>423.677712</v>
      </c>
    </row>
    <row r="9" spans="1:12" ht="12.75">
      <c r="A9" s="1">
        <v>1996</v>
      </c>
      <c r="B9" s="1">
        <v>92</v>
      </c>
      <c r="C9" s="5">
        <v>4</v>
      </c>
      <c r="D9" s="1">
        <v>1</v>
      </c>
      <c r="E9" s="1">
        <v>2400</v>
      </c>
      <c r="F9" s="1">
        <f t="shared" si="0"/>
        <v>92</v>
      </c>
      <c r="G9" s="8">
        <f aca="true" t="shared" si="3" ref="G9:G24">F9+35064</f>
        <v>35156</v>
      </c>
      <c r="H9" s="1">
        <v>12.63</v>
      </c>
      <c r="I9" s="1">
        <v>28.81</v>
      </c>
      <c r="J9" s="6">
        <f t="shared" si="1"/>
        <v>8.781288</v>
      </c>
      <c r="K9" s="6">
        <v>8.781288</v>
      </c>
      <c r="L9" s="7">
        <f t="shared" si="2"/>
        <v>423.677712</v>
      </c>
    </row>
    <row r="10" spans="1:12" ht="12.75">
      <c r="A10" s="1">
        <v>1996</v>
      </c>
      <c r="B10" s="1">
        <v>93</v>
      </c>
      <c r="C10" s="5">
        <v>4</v>
      </c>
      <c r="D10" s="1">
        <v>2</v>
      </c>
      <c r="E10" s="1">
        <v>2400</v>
      </c>
      <c r="F10" s="1">
        <f t="shared" si="0"/>
        <v>93</v>
      </c>
      <c r="G10" s="8">
        <f t="shared" si="3"/>
        <v>35157</v>
      </c>
      <c r="H10" s="1">
        <v>12.66</v>
      </c>
      <c r="I10" s="1">
        <v>28.81</v>
      </c>
      <c r="J10" s="6">
        <f t="shared" si="1"/>
        <v>8.781288</v>
      </c>
      <c r="K10" s="6">
        <v>8.781288</v>
      </c>
      <c r="L10" s="7">
        <f t="shared" si="2"/>
        <v>423.677712</v>
      </c>
    </row>
    <row r="11" spans="1:12" ht="12.75">
      <c r="A11" s="1">
        <v>1996</v>
      </c>
      <c r="B11" s="1">
        <v>94</v>
      </c>
      <c r="C11" s="5">
        <v>4</v>
      </c>
      <c r="D11" s="1">
        <v>3</v>
      </c>
      <c r="E11" s="1">
        <v>2400</v>
      </c>
      <c r="F11" s="1">
        <f t="shared" si="0"/>
        <v>94</v>
      </c>
      <c r="G11" s="8">
        <f t="shared" si="3"/>
        <v>35158</v>
      </c>
      <c r="H11" s="1">
        <v>12.62</v>
      </c>
      <c r="I11" s="1">
        <v>28.81</v>
      </c>
      <c r="J11" s="6">
        <f t="shared" si="1"/>
        <v>8.781288</v>
      </c>
      <c r="K11" s="6">
        <v>8.781288</v>
      </c>
      <c r="L11" s="7">
        <f t="shared" si="2"/>
        <v>423.677712</v>
      </c>
    </row>
    <row r="12" spans="1:12" ht="12.75">
      <c r="A12" s="1">
        <v>1996</v>
      </c>
      <c r="B12" s="1">
        <v>95</v>
      </c>
      <c r="C12" s="5">
        <v>4</v>
      </c>
      <c r="D12" s="1">
        <v>4</v>
      </c>
      <c r="E12" s="1">
        <v>2400</v>
      </c>
      <c r="F12" s="1">
        <f t="shared" si="0"/>
        <v>95</v>
      </c>
      <c r="G12" s="8">
        <f t="shared" si="3"/>
        <v>35159</v>
      </c>
      <c r="H12" s="1">
        <v>12.62</v>
      </c>
      <c r="I12" s="1">
        <v>28.81</v>
      </c>
      <c r="J12" s="6">
        <f t="shared" si="1"/>
        <v>8.781288</v>
      </c>
      <c r="K12" s="6">
        <v>8.781288</v>
      </c>
      <c r="L12" s="7">
        <f t="shared" si="2"/>
        <v>423.677712</v>
      </c>
    </row>
    <row r="13" spans="1:12" ht="12.75">
      <c r="A13" s="1">
        <v>1996</v>
      </c>
      <c r="B13" s="1">
        <v>96</v>
      </c>
      <c r="C13" s="5">
        <v>4</v>
      </c>
      <c r="D13" s="1">
        <v>5</v>
      </c>
      <c r="E13" s="1">
        <v>2400</v>
      </c>
      <c r="F13" s="1">
        <f t="shared" si="0"/>
        <v>96</v>
      </c>
      <c r="G13" s="8">
        <f t="shared" si="3"/>
        <v>35160</v>
      </c>
      <c r="H13" s="1">
        <v>12.6</v>
      </c>
      <c r="I13" s="1">
        <v>28.82</v>
      </c>
      <c r="J13" s="6">
        <f t="shared" si="1"/>
        <v>8.784336</v>
      </c>
      <c r="K13" s="6">
        <v>8.784336</v>
      </c>
      <c r="L13" s="7">
        <f t="shared" si="2"/>
        <v>423.674664</v>
      </c>
    </row>
    <row r="14" spans="1:12" ht="12.75">
      <c r="A14" s="1">
        <v>1996</v>
      </c>
      <c r="B14" s="1">
        <v>97</v>
      </c>
      <c r="C14" s="5">
        <v>4</v>
      </c>
      <c r="D14" s="1">
        <v>6</v>
      </c>
      <c r="E14" s="1">
        <v>2400</v>
      </c>
      <c r="F14" s="1">
        <f t="shared" si="0"/>
        <v>97</v>
      </c>
      <c r="G14" s="8">
        <f t="shared" si="3"/>
        <v>35161</v>
      </c>
      <c r="H14" s="1">
        <v>12.59</v>
      </c>
      <c r="I14" s="1">
        <v>28.82</v>
      </c>
      <c r="J14" s="6">
        <f t="shared" si="1"/>
        <v>8.784336</v>
      </c>
      <c r="K14" s="6">
        <v>8.784336</v>
      </c>
      <c r="L14" s="7">
        <f t="shared" si="2"/>
        <v>423.674664</v>
      </c>
    </row>
    <row r="15" spans="1:12" ht="12.75">
      <c r="A15" s="1">
        <v>1996</v>
      </c>
      <c r="B15" s="1">
        <v>98</v>
      </c>
      <c r="C15" s="5">
        <v>4</v>
      </c>
      <c r="D15" s="1">
        <v>7</v>
      </c>
      <c r="E15" s="1">
        <v>2400</v>
      </c>
      <c r="F15" s="1">
        <f t="shared" si="0"/>
        <v>98</v>
      </c>
      <c r="G15" s="8">
        <f t="shared" si="3"/>
        <v>35162</v>
      </c>
      <c r="H15" s="1">
        <v>12.58</v>
      </c>
      <c r="I15" s="1">
        <v>28.82</v>
      </c>
      <c r="J15" s="6">
        <f t="shared" si="1"/>
        <v>8.784336</v>
      </c>
      <c r="K15" s="6">
        <v>8.784336</v>
      </c>
      <c r="L15" s="7">
        <f t="shared" si="2"/>
        <v>423.674664</v>
      </c>
    </row>
    <row r="16" spans="1:12" ht="12.75">
      <c r="A16" s="1">
        <v>1996</v>
      </c>
      <c r="B16" s="1">
        <v>99</v>
      </c>
      <c r="C16" s="5">
        <v>4</v>
      </c>
      <c r="D16" s="1">
        <v>8</v>
      </c>
      <c r="E16" s="1">
        <v>2400</v>
      </c>
      <c r="F16" s="1">
        <f t="shared" si="0"/>
        <v>99</v>
      </c>
      <c r="G16" s="8">
        <f t="shared" si="3"/>
        <v>35163</v>
      </c>
      <c r="H16" s="1">
        <v>12.58</v>
      </c>
      <c r="I16" s="1">
        <v>28.82</v>
      </c>
      <c r="J16" s="6">
        <f t="shared" si="1"/>
        <v>8.784336</v>
      </c>
      <c r="K16" s="6">
        <v>8.784336</v>
      </c>
      <c r="L16" s="7">
        <f t="shared" si="2"/>
        <v>423.674664</v>
      </c>
    </row>
    <row r="17" spans="1:12" ht="12.75">
      <c r="A17" s="1">
        <v>1996</v>
      </c>
      <c r="B17" s="1">
        <v>100</v>
      </c>
      <c r="C17" s="5">
        <v>4</v>
      </c>
      <c r="D17" s="1">
        <v>9</v>
      </c>
      <c r="E17" s="1">
        <v>2400</v>
      </c>
      <c r="F17" s="1">
        <f t="shared" si="0"/>
        <v>100</v>
      </c>
      <c r="G17" s="8">
        <f t="shared" si="3"/>
        <v>35164</v>
      </c>
      <c r="H17" s="1">
        <v>12.59</v>
      </c>
      <c r="I17" s="1">
        <v>28.82</v>
      </c>
      <c r="J17" s="6">
        <f t="shared" si="1"/>
        <v>8.784336</v>
      </c>
      <c r="K17" s="6">
        <v>8.784336</v>
      </c>
      <c r="L17" s="7">
        <f t="shared" si="2"/>
        <v>423.674664</v>
      </c>
    </row>
    <row r="18" spans="1:12" ht="12.75">
      <c r="A18" s="1">
        <v>1996</v>
      </c>
      <c r="B18" s="1">
        <v>101</v>
      </c>
      <c r="C18" s="5">
        <v>4</v>
      </c>
      <c r="D18" s="1">
        <v>10</v>
      </c>
      <c r="E18" s="1">
        <v>2400</v>
      </c>
      <c r="F18" s="1">
        <f t="shared" si="0"/>
        <v>101</v>
      </c>
      <c r="G18" s="8">
        <f t="shared" si="3"/>
        <v>35165</v>
      </c>
      <c r="H18" s="1">
        <v>12.6</v>
      </c>
      <c r="I18" s="1">
        <v>28.82</v>
      </c>
      <c r="J18" s="6">
        <f t="shared" si="1"/>
        <v>8.784336</v>
      </c>
      <c r="K18" s="6">
        <v>8.784336</v>
      </c>
      <c r="L18" s="7">
        <f t="shared" si="2"/>
        <v>423.674664</v>
      </c>
    </row>
    <row r="19" spans="1:12" ht="12.75">
      <c r="A19" s="1">
        <v>1996</v>
      </c>
      <c r="B19" s="1">
        <v>102</v>
      </c>
      <c r="C19" s="5">
        <v>4</v>
      </c>
      <c r="D19" s="1">
        <v>11</v>
      </c>
      <c r="E19" s="1">
        <v>2400</v>
      </c>
      <c r="F19" s="1">
        <f t="shared" si="0"/>
        <v>102</v>
      </c>
      <c r="G19" s="8">
        <f t="shared" si="3"/>
        <v>35166</v>
      </c>
      <c r="H19" s="1">
        <v>12.58</v>
      </c>
      <c r="I19" s="1">
        <v>28.82</v>
      </c>
      <c r="J19" s="6">
        <f t="shared" si="1"/>
        <v>8.784336</v>
      </c>
      <c r="K19" s="6">
        <v>8.784336</v>
      </c>
      <c r="L19" s="7">
        <f t="shared" si="2"/>
        <v>423.674664</v>
      </c>
    </row>
    <row r="20" spans="1:12" ht="12.75">
      <c r="A20" s="1">
        <v>1996</v>
      </c>
      <c r="B20" s="1">
        <v>103</v>
      </c>
      <c r="C20" s="5">
        <v>4</v>
      </c>
      <c r="D20" s="1">
        <v>12</v>
      </c>
      <c r="E20" s="1">
        <v>2400</v>
      </c>
      <c r="F20" s="1">
        <f t="shared" si="0"/>
        <v>103</v>
      </c>
      <c r="G20" s="8">
        <f t="shared" si="3"/>
        <v>35167</v>
      </c>
      <c r="H20" s="1">
        <v>12.56</v>
      </c>
      <c r="I20" s="1">
        <v>28.82</v>
      </c>
      <c r="J20" s="6">
        <f t="shared" si="1"/>
        <v>8.784336</v>
      </c>
      <c r="K20" s="6">
        <v>8.784336</v>
      </c>
      <c r="L20" s="7">
        <f t="shared" si="2"/>
        <v>423.674664</v>
      </c>
    </row>
    <row r="21" spans="1:12" ht="12.75">
      <c r="A21" s="1">
        <v>1996</v>
      </c>
      <c r="B21" s="1">
        <v>104</v>
      </c>
      <c r="C21" s="5">
        <v>4</v>
      </c>
      <c r="D21" s="1">
        <v>13</v>
      </c>
      <c r="E21" s="1">
        <v>2400</v>
      </c>
      <c r="F21" s="1">
        <f t="shared" si="0"/>
        <v>104</v>
      </c>
      <c r="G21" s="8">
        <f t="shared" si="3"/>
        <v>35168</v>
      </c>
      <c r="H21" s="1">
        <v>12.55</v>
      </c>
      <c r="I21" s="1">
        <v>28.82</v>
      </c>
      <c r="J21" s="6">
        <f t="shared" si="1"/>
        <v>8.784336</v>
      </c>
      <c r="K21" s="6">
        <v>8.784336</v>
      </c>
      <c r="L21" s="7">
        <f t="shared" si="2"/>
        <v>423.674664</v>
      </c>
    </row>
    <row r="22" spans="1:12" ht="12.75">
      <c r="A22" s="1">
        <v>1996</v>
      </c>
      <c r="B22" s="1">
        <v>105</v>
      </c>
      <c r="C22" s="5">
        <v>4</v>
      </c>
      <c r="D22" s="1">
        <v>14</v>
      </c>
      <c r="E22" s="1">
        <v>2400</v>
      </c>
      <c r="F22" s="1">
        <f t="shared" si="0"/>
        <v>105</v>
      </c>
      <c r="G22" s="8">
        <f t="shared" si="3"/>
        <v>35169</v>
      </c>
      <c r="H22" s="1">
        <v>12.55</v>
      </c>
      <c r="I22" s="1">
        <v>28.82</v>
      </c>
      <c r="J22" s="6">
        <f t="shared" si="1"/>
        <v>8.784336</v>
      </c>
      <c r="K22" s="6">
        <v>8.784336</v>
      </c>
      <c r="L22" s="7">
        <f t="shared" si="2"/>
        <v>423.674664</v>
      </c>
    </row>
    <row r="23" spans="1:12" ht="12.75">
      <c r="A23" s="1">
        <v>1996</v>
      </c>
      <c r="B23" s="1">
        <v>106</v>
      </c>
      <c r="C23" s="5">
        <v>4</v>
      </c>
      <c r="D23" s="1">
        <v>15</v>
      </c>
      <c r="E23" s="1">
        <v>2400</v>
      </c>
      <c r="F23" s="1">
        <f aca="true" t="shared" si="4" ref="F23:F38">((B23)+(E23/2400))-1</f>
        <v>106</v>
      </c>
      <c r="G23" s="8">
        <f t="shared" si="3"/>
        <v>35170</v>
      </c>
      <c r="H23" s="1">
        <v>12.52</v>
      </c>
      <c r="I23" s="1">
        <v>28.79</v>
      </c>
      <c r="J23" s="6">
        <f t="shared" si="1"/>
        <v>8.775192</v>
      </c>
      <c r="K23" s="6">
        <v>8.775192</v>
      </c>
      <c r="L23" s="7">
        <f t="shared" si="2"/>
        <v>423.683808</v>
      </c>
    </row>
    <row r="24" spans="1:12" ht="12.75">
      <c r="A24" s="1">
        <v>1996</v>
      </c>
      <c r="B24" s="1">
        <v>107</v>
      </c>
      <c r="C24" s="5">
        <v>4</v>
      </c>
      <c r="D24" s="1">
        <v>16</v>
      </c>
      <c r="E24" s="1">
        <v>2400</v>
      </c>
      <c r="F24" s="1">
        <f t="shared" si="4"/>
        <v>107</v>
      </c>
      <c r="G24" s="8">
        <f t="shared" si="3"/>
        <v>35171</v>
      </c>
      <c r="H24" s="1">
        <v>12.54</v>
      </c>
      <c r="I24" s="1">
        <v>28.77</v>
      </c>
      <c r="J24" s="6">
        <f t="shared" si="1"/>
        <v>8.769096000000001</v>
      </c>
      <c r="K24" s="6">
        <v>8.769096000000001</v>
      </c>
      <c r="L24" s="7">
        <f t="shared" si="2"/>
        <v>423.689904</v>
      </c>
    </row>
    <row r="25" spans="1:12" ht="12.75">
      <c r="A25" s="1">
        <v>1996</v>
      </c>
      <c r="B25" s="1">
        <v>108</v>
      </c>
      <c r="C25" s="5">
        <v>4</v>
      </c>
      <c r="D25" s="1">
        <v>17</v>
      </c>
      <c r="E25" s="1">
        <v>2400</v>
      </c>
      <c r="F25" s="1">
        <f t="shared" si="4"/>
        <v>108</v>
      </c>
      <c r="G25" s="8">
        <f aca="true" t="shared" si="5" ref="G25:G40">F25+35064</f>
        <v>35172</v>
      </c>
      <c r="H25" s="1">
        <v>12.55</v>
      </c>
      <c r="I25" s="1">
        <v>28.74</v>
      </c>
      <c r="J25" s="6">
        <f t="shared" si="1"/>
        <v>8.759952</v>
      </c>
      <c r="K25" s="6">
        <v>8.759952</v>
      </c>
      <c r="L25" s="7">
        <f t="shared" si="2"/>
        <v>423.699048</v>
      </c>
    </row>
    <row r="26" spans="1:12" ht="12.75">
      <c r="A26" s="1">
        <v>1996</v>
      </c>
      <c r="B26" s="1">
        <v>109</v>
      </c>
      <c r="C26" s="5">
        <v>4</v>
      </c>
      <c r="D26" s="1">
        <v>18</v>
      </c>
      <c r="E26" s="1">
        <v>2400</v>
      </c>
      <c r="F26" s="1">
        <f t="shared" si="4"/>
        <v>109</v>
      </c>
      <c r="G26" s="8">
        <f t="shared" si="5"/>
        <v>35173</v>
      </c>
      <c r="H26" s="1">
        <v>12.56</v>
      </c>
      <c r="I26" s="1">
        <v>28.71</v>
      </c>
      <c r="J26" s="6">
        <f t="shared" si="1"/>
        <v>8.750808000000001</v>
      </c>
      <c r="K26" s="6">
        <v>8.750808000000001</v>
      </c>
      <c r="L26" s="7">
        <f t="shared" si="2"/>
        <v>423.708192</v>
      </c>
    </row>
    <row r="27" spans="1:12" ht="12.75">
      <c r="A27" s="1">
        <v>1996</v>
      </c>
      <c r="B27" s="1">
        <v>110</v>
      </c>
      <c r="C27" s="5">
        <v>4</v>
      </c>
      <c r="D27" s="1">
        <v>19</v>
      </c>
      <c r="E27" s="1">
        <v>2400</v>
      </c>
      <c r="F27" s="1">
        <f t="shared" si="4"/>
        <v>110</v>
      </c>
      <c r="G27" s="8">
        <f t="shared" si="5"/>
        <v>35174</v>
      </c>
      <c r="H27" s="1">
        <v>12.51</v>
      </c>
      <c r="I27" s="1">
        <v>28.7</v>
      </c>
      <c r="J27" s="6">
        <f t="shared" si="1"/>
        <v>8.74776</v>
      </c>
      <c r="K27" s="6">
        <v>8.74776</v>
      </c>
      <c r="L27" s="7">
        <f t="shared" si="2"/>
        <v>423.71124</v>
      </c>
    </row>
    <row r="28" spans="1:12" ht="12.75">
      <c r="A28" s="1">
        <v>1996</v>
      </c>
      <c r="B28" s="1">
        <v>111</v>
      </c>
      <c r="C28" s="5">
        <v>4</v>
      </c>
      <c r="D28" s="1">
        <v>20</v>
      </c>
      <c r="E28" s="1">
        <v>2400</v>
      </c>
      <c r="F28" s="1">
        <f t="shared" si="4"/>
        <v>111</v>
      </c>
      <c r="G28" s="8">
        <f t="shared" si="5"/>
        <v>35175</v>
      </c>
      <c r="H28" s="1">
        <v>12.5</v>
      </c>
      <c r="I28" s="1">
        <v>28.67</v>
      </c>
      <c r="J28" s="6">
        <f t="shared" si="1"/>
        <v>8.738616</v>
      </c>
      <c r="K28" s="6">
        <v>8.738616</v>
      </c>
      <c r="L28" s="7">
        <f t="shared" si="2"/>
        <v>423.720384</v>
      </c>
    </row>
    <row r="29" spans="1:12" ht="12.75">
      <c r="A29" s="1">
        <v>1996</v>
      </c>
      <c r="B29" s="1">
        <v>112</v>
      </c>
      <c r="C29" s="5">
        <v>4</v>
      </c>
      <c r="D29" s="1">
        <v>21</v>
      </c>
      <c r="E29" s="1">
        <v>2400</v>
      </c>
      <c r="F29" s="1">
        <f t="shared" si="4"/>
        <v>112</v>
      </c>
      <c r="G29" s="8">
        <f t="shared" si="5"/>
        <v>35176</v>
      </c>
      <c r="H29" s="1">
        <v>12.5</v>
      </c>
      <c r="I29" s="1">
        <v>28.62</v>
      </c>
      <c r="J29" s="6">
        <f t="shared" si="1"/>
        <v>8.723376</v>
      </c>
      <c r="K29" s="6">
        <v>8.723376</v>
      </c>
      <c r="L29" s="7">
        <f t="shared" si="2"/>
        <v>423.73562400000003</v>
      </c>
    </row>
    <row r="30" spans="1:12" ht="12.75">
      <c r="A30" s="1">
        <v>1996</v>
      </c>
      <c r="B30" s="1">
        <v>113</v>
      </c>
      <c r="C30" s="5">
        <v>4</v>
      </c>
      <c r="D30" s="1">
        <v>22</v>
      </c>
      <c r="E30" s="1">
        <v>2400</v>
      </c>
      <c r="F30" s="1">
        <f t="shared" si="4"/>
        <v>113</v>
      </c>
      <c r="G30" s="8">
        <f t="shared" si="5"/>
        <v>35177</v>
      </c>
      <c r="H30" s="1">
        <v>12.49</v>
      </c>
      <c r="I30" s="1">
        <v>28.57</v>
      </c>
      <c r="J30" s="6">
        <f t="shared" si="1"/>
        <v>8.708136</v>
      </c>
      <c r="K30" s="6">
        <v>8.708136</v>
      </c>
      <c r="L30" s="7">
        <f t="shared" si="2"/>
        <v>423.750864</v>
      </c>
    </row>
    <row r="31" spans="1:12" ht="12.75">
      <c r="A31" s="1">
        <v>1996</v>
      </c>
      <c r="B31" s="1">
        <v>114</v>
      </c>
      <c r="C31" s="5">
        <v>4</v>
      </c>
      <c r="D31" s="1">
        <v>23</v>
      </c>
      <c r="E31" s="1">
        <v>2400</v>
      </c>
      <c r="F31" s="1">
        <f t="shared" si="4"/>
        <v>114</v>
      </c>
      <c r="G31" s="8">
        <f t="shared" si="5"/>
        <v>35178</v>
      </c>
      <c r="H31" s="1">
        <v>12.49</v>
      </c>
      <c r="I31" s="1">
        <v>28.5</v>
      </c>
      <c r="J31" s="6">
        <f t="shared" si="1"/>
        <v>8.6868</v>
      </c>
      <c r="K31" s="6">
        <v>8.6868</v>
      </c>
      <c r="L31" s="7">
        <f t="shared" si="2"/>
        <v>423.7722</v>
      </c>
    </row>
    <row r="32" spans="1:12" ht="12.75">
      <c r="A32" s="1">
        <v>1996</v>
      </c>
      <c r="B32" s="1">
        <v>115</v>
      </c>
      <c r="C32" s="5">
        <v>4</v>
      </c>
      <c r="D32" s="1">
        <v>24</v>
      </c>
      <c r="E32" s="1">
        <v>2400</v>
      </c>
      <c r="F32" s="1">
        <f t="shared" si="4"/>
        <v>115</v>
      </c>
      <c r="G32" s="8">
        <f t="shared" si="5"/>
        <v>35179</v>
      </c>
      <c r="H32" s="1">
        <v>12.48</v>
      </c>
      <c r="I32" s="1">
        <v>28.42</v>
      </c>
      <c r="J32" s="6">
        <f t="shared" si="1"/>
        <v>8.662416</v>
      </c>
      <c r="K32" s="6">
        <v>8.662416</v>
      </c>
      <c r="L32" s="7">
        <f t="shared" si="2"/>
        <v>423.796584</v>
      </c>
    </row>
    <row r="33" spans="1:12" ht="12.75">
      <c r="A33" s="1">
        <v>1996</v>
      </c>
      <c r="B33" s="1">
        <v>116</v>
      </c>
      <c r="C33" s="5">
        <v>4</v>
      </c>
      <c r="D33" s="1">
        <v>25</v>
      </c>
      <c r="E33" s="1">
        <v>2400</v>
      </c>
      <c r="F33" s="1">
        <f t="shared" si="4"/>
        <v>116</v>
      </c>
      <c r="G33" s="8">
        <f t="shared" si="5"/>
        <v>35180</v>
      </c>
      <c r="H33" s="1">
        <v>12.48</v>
      </c>
      <c r="I33" s="1">
        <v>28.34</v>
      </c>
      <c r="J33" s="6">
        <f t="shared" si="1"/>
        <v>8.638032</v>
      </c>
      <c r="K33" s="6">
        <v>8.638032</v>
      </c>
      <c r="L33" s="7">
        <f t="shared" si="2"/>
        <v>423.820968</v>
      </c>
    </row>
    <row r="34" spans="1:12" ht="12.75">
      <c r="A34" s="1">
        <v>1996</v>
      </c>
      <c r="B34" s="1">
        <v>117</v>
      </c>
      <c r="C34" s="5">
        <v>4</v>
      </c>
      <c r="D34" s="1">
        <v>26</v>
      </c>
      <c r="E34" s="1">
        <v>2400</v>
      </c>
      <c r="F34" s="1">
        <f t="shared" si="4"/>
        <v>117</v>
      </c>
      <c r="G34" s="8">
        <f t="shared" si="5"/>
        <v>35181</v>
      </c>
      <c r="H34" s="1">
        <v>12.46</v>
      </c>
      <c r="I34" s="1">
        <v>28.31</v>
      </c>
      <c r="J34" s="6">
        <f t="shared" si="1"/>
        <v>8.628888</v>
      </c>
      <c r="K34" s="6">
        <v>8.628888</v>
      </c>
      <c r="L34" s="7">
        <f t="shared" si="2"/>
        <v>423.830112</v>
      </c>
    </row>
    <row r="35" spans="1:12" ht="12.75">
      <c r="A35" s="1">
        <v>1996</v>
      </c>
      <c r="B35" s="1">
        <v>118</v>
      </c>
      <c r="C35" s="5">
        <v>4</v>
      </c>
      <c r="D35" s="1">
        <v>27</v>
      </c>
      <c r="E35" s="1">
        <v>2400</v>
      </c>
      <c r="F35" s="1">
        <f t="shared" si="4"/>
        <v>118</v>
      </c>
      <c r="G35" s="8">
        <f t="shared" si="5"/>
        <v>35182</v>
      </c>
      <c r="H35" s="1">
        <v>12.46</v>
      </c>
      <c r="I35" s="1">
        <v>28.28</v>
      </c>
      <c r="J35" s="6">
        <f t="shared" si="1"/>
        <v>8.619744</v>
      </c>
      <c r="K35" s="6">
        <v>8.619744</v>
      </c>
      <c r="L35" s="7">
        <f t="shared" si="2"/>
        <v>423.839256</v>
      </c>
    </row>
    <row r="36" spans="1:12" ht="12.75">
      <c r="A36" s="1">
        <v>1996</v>
      </c>
      <c r="B36" s="1">
        <v>119</v>
      </c>
      <c r="C36" s="5">
        <v>4</v>
      </c>
      <c r="D36" s="1">
        <v>28</v>
      </c>
      <c r="E36" s="1">
        <v>2400</v>
      </c>
      <c r="F36" s="1">
        <f t="shared" si="4"/>
        <v>119</v>
      </c>
      <c r="G36" s="8">
        <f t="shared" si="5"/>
        <v>35183</v>
      </c>
      <c r="H36" s="1">
        <v>12.47</v>
      </c>
      <c r="I36" s="1">
        <v>28.26</v>
      </c>
      <c r="J36" s="6">
        <f t="shared" si="1"/>
        <v>8.613648000000001</v>
      </c>
      <c r="K36" s="6">
        <v>8.613648000000001</v>
      </c>
      <c r="L36" s="7">
        <f t="shared" si="2"/>
        <v>423.845352</v>
      </c>
    </row>
    <row r="37" spans="1:12" ht="12.75">
      <c r="A37" s="1">
        <v>1996</v>
      </c>
      <c r="B37" s="1">
        <v>120</v>
      </c>
      <c r="C37" s="5">
        <v>4</v>
      </c>
      <c r="D37" s="1">
        <v>29</v>
      </c>
      <c r="E37" s="1">
        <v>2400</v>
      </c>
      <c r="F37" s="1">
        <f t="shared" si="4"/>
        <v>120</v>
      </c>
      <c r="G37" s="8">
        <f t="shared" si="5"/>
        <v>35184</v>
      </c>
      <c r="H37" s="1">
        <v>12.46</v>
      </c>
      <c r="I37" s="1">
        <v>28.24</v>
      </c>
      <c r="J37" s="6">
        <f t="shared" si="1"/>
        <v>8.607552</v>
      </c>
      <c r="K37" s="6">
        <v>8.607552</v>
      </c>
      <c r="L37" s="7">
        <f t="shared" si="2"/>
        <v>423.851448</v>
      </c>
    </row>
    <row r="38" spans="1:12" ht="12.75">
      <c r="A38" s="1">
        <v>1996</v>
      </c>
      <c r="B38" s="1">
        <v>121</v>
      </c>
      <c r="C38" s="5">
        <v>4</v>
      </c>
      <c r="D38" s="1">
        <v>30</v>
      </c>
      <c r="E38" s="1">
        <v>2400</v>
      </c>
      <c r="F38" s="1">
        <f t="shared" si="4"/>
        <v>121</v>
      </c>
      <c r="G38" s="8">
        <f t="shared" si="5"/>
        <v>35185</v>
      </c>
      <c r="H38" s="1">
        <v>12.46</v>
      </c>
      <c r="I38" s="1">
        <v>28.21</v>
      </c>
      <c r="J38" s="6">
        <f t="shared" si="1"/>
        <v>8.598408000000001</v>
      </c>
      <c r="K38" s="6">
        <v>8.598408000000001</v>
      </c>
      <c r="L38" s="7">
        <f t="shared" si="2"/>
        <v>423.860592</v>
      </c>
    </row>
    <row r="39" spans="1:12" ht="12.75">
      <c r="A39" s="1">
        <v>1996</v>
      </c>
      <c r="B39" s="1">
        <v>122</v>
      </c>
      <c r="C39" s="5">
        <v>5</v>
      </c>
      <c r="D39" s="1">
        <v>1</v>
      </c>
      <c r="E39" s="1">
        <v>2400</v>
      </c>
      <c r="F39" s="1">
        <f aca="true" t="shared" si="6" ref="F39:F54">((B39)+(E39/2400))-1</f>
        <v>122</v>
      </c>
      <c r="G39" s="8">
        <f t="shared" si="5"/>
        <v>35186</v>
      </c>
      <c r="H39" s="1">
        <v>12.45</v>
      </c>
      <c r="I39" s="1">
        <v>28.19</v>
      </c>
      <c r="J39" s="6">
        <f t="shared" si="1"/>
        <v>8.592312000000002</v>
      </c>
      <c r="K39" s="6">
        <v>8.592312000000002</v>
      </c>
      <c r="L39" s="7">
        <f t="shared" si="2"/>
        <v>423.866688</v>
      </c>
    </row>
    <row r="40" spans="1:12" ht="12.75">
      <c r="A40" s="1">
        <v>1996</v>
      </c>
      <c r="B40" s="1">
        <v>123</v>
      </c>
      <c r="C40" s="5">
        <v>5</v>
      </c>
      <c r="D40" s="1">
        <v>2</v>
      </c>
      <c r="E40" s="1">
        <v>2400</v>
      </c>
      <c r="F40" s="1">
        <f t="shared" si="6"/>
        <v>123</v>
      </c>
      <c r="G40" s="8">
        <f t="shared" si="5"/>
        <v>35187</v>
      </c>
      <c r="H40" s="1">
        <v>12.43</v>
      </c>
      <c r="I40" s="1">
        <v>28.17</v>
      </c>
      <c r="J40" s="6">
        <f t="shared" si="1"/>
        <v>8.586216</v>
      </c>
      <c r="K40" s="6">
        <v>8.586216</v>
      </c>
      <c r="L40" s="7">
        <f t="shared" si="2"/>
        <v>423.872784</v>
      </c>
    </row>
    <row r="41" spans="1:12" ht="12.75">
      <c r="A41" s="1">
        <v>1996</v>
      </c>
      <c r="B41" s="1">
        <v>124</v>
      </c>
      <c r="C41" s="5">
        <v>5</v>
      </c>
      <c r="D41" s="1">
        <v>3</v>
      </c>
      <c r="E41" s="1">
        <v>2400</v>
      </c>
      <c r="F41" s="1">
        <f t="shared" si="6"/>
        <v>124</v>
      </c>
      <c r="G41" s="8">
        <f aca="true" t="shared" si="7" ref="G41:G56">F41+35064</f>
        <v>35188</v>
      </c>
      <c r="H41" s="1">
        <v>12.44</v>
      </c>
      <c r="I41" s="1">
        <v>28.16</v>
      </c>
      <c r="J41" s="6">
        <f t="shared" si="1"/>
        <v>8.583168</v>
      </c>
      <c r="K41" s="6">
        <v>8.583168</v>
      </c>
      <c r="L41" s="7">
        <f t="shared" si="2"/>
        <v>423.875832</v>
      </c>
    </row>
    <row r="42" spans="1:12" ht="12.75">
      <c r="A42" s="1">
        <v>1996</v>
      </c>
      <c r="B42" s="1">
        <v>125</v>
      </c>
      <c r="C42" s="5">
        <v>5</v>
      </c>
      <c r="D42" s="1">
        <v>4</v>
      </c>
      <c r="E42" s="1">
        <v>2400</v>
      </c>
      <c r="F42" s="1">
        <f t="shared" si="6"/>
        <v>125</v>
      </c>
      <c r="G42" s="8">
        <f t="shared" si="7"/>
        <v>35189</v>
      </c>
      <c r="H42" s="1">
        <v>12.44</v>
      </c>
      <c r="I42" s="1">
        <v>28.15</v>
      </c>
      <c r="J42" s="6">
        <f t="shared" si="1"/>
        <v>8.58012</v>
      </c>
      <c r="K42" s="6">
        <v>8.58012</v>
      </c>
      <c r="L42" s="7">
        <f t="shared" si="2"/>
        <v>423.87888</v>
      </c>
    </row>
    <row r="43" spans="1:12" ht="12.75">
      <c r="A43" s="1">
        <v>1996</v>
      </c>
      <c r="B43" s="1">
        <v>126</v>
      </c>
      <c r="C43" s="5">
        <v>5</v>
      </c>
      <c r="D43" s="1">
        <v>5</v>
      </c>
      <c r="E43" s="1">
        <v>2400</v>
      </c>
      <c r="F43" s="1">
        <f t="shared" si="6"/>
        <v>126</v>
      </c>
      <c r="G43" s="8">
        <f t="shared" si="7"/>
        <v>35190</v>
      </c>
      <c r="H43" s="1">
        <v>12.44</v>
      </c>
      <c r="I43" s="1">
        <v>28.14</v>
      </c>
      <c r="J43" s="6">
        <f t="shared" si="1"/>
        <v>8.577072000000001</v>
      </c>
      <c r="K43" s="6">
        <v>8.577072000000001</v>
      </c>
      <c r="L43" s="7">
        <f t="shared" si="2"/>
        <v>423.881928</v>
      </c>
    </row>
    <row r="44" spans="1:12" ht="12.75">
      <c r="A44" s="1">
        <v>1996</v>
      </c>
      <c r="B44" s="1">
        <v>127</v>
      </c>
      <c r="C44" s="5">
        <v>5</v>
      </c>
      <c r="D44" s="1">
        <v>6</v>
      </c>
      <c r="E44" s="1">
        <v>2400</v>
      </c>
      <c r="F44" s="1">
        <f t="shared" si="6"/>
        <v>127</v>
      </c>
      <c r="G44" s="8">
        <f t="shared" si="7"/>
        <v>35191</v>
      </c>
      <c r="H44" s="1">
        <v>12.42</v>
      </c>
      <c r="I44" s="1">
        <v>28.13</v>
      </c>
      <c r="J44" s="6">
        <f t="shared" si="1"/>
        <v>8.574024</v>
      </c>
      <c r="K44" s="6">
        <v>8.574024</v>
      </c>
      <c r="L44" s="7">
        <f t="shared" si="2"/>
        <v>423.884976</v>
      </c>
    </row>
    <row r="45" spans="1:12" ht="12.75">
      <c r="A45" s="1">
        <v>1996</v>
      </c>
      <c r="B45" s="1">
        <v>128</v>
      </c>
      <c r="C45" s="5">
        <v>5</v>
      </c>
      <c r="D45" s="1">
        <v>7</v>
      </c>
      <c r="E45" s="1">
        <v>2400</v>
      </c>
      <c r="F45" s="1">
        <f t="shared" si="6"/>
        <v>128</v>
      </c>
      <c r="G45" s="8">
        <f t="shared" si="7"/>
        <v>35192</v>
      </c>
      <c r="H45" s="1">
        <v>12.42</v>
      </c>
      <c r="I45" s="1">
        <v>28.11</v>
      </c>
      <c r="J45" s="6">
        <f t="shared" si="1"/>
        <v>8.567928</v>
      </c>
      <c r="K45" s="6">
        <v>8.567928</v>
      </c>
      <c r="L45" s="7">
        <f t="shared" si="2"/>
        <v>423.891072</v>
      </c>
    </row>
    <row r="46" spans="1:12" ht="12.75">
      <c r="A46" s="1">
        <v>1996</v>
      </c>
      <c r="B46" s="1">
        <v>129</v>
      </c>
      <c r="C46" s="5">
        <v>5</v>
      </c>
      <c r="D46" s="1">
        <v>8</v>
      </c>
      <c r="E46" s="1">
        <v>2400</v>
      </c>
      <c r="F46" s="1">
        <f t="shared" si="6"/>
        <v>129</v>
      </c>
      <c r="G46" s="8">
        <f t="shared" si="7"/>
        <v>35193</v>
      </c>
      <c r="H46" s="1">
        <v>12.42</v>
      </c>
      <c r="I46" s="1">
        <v>28.1</v>
      </c>
      <c r="J46" s="6">
        <f t="shared" si="1"/>
        <v>8.56488</v>
      </c>
      <c r="K46" s="6">
        <v>8.56488</v>
      </c>
      <c r="L46" s="7">
        <f t="shared" si="2"/>
        <v>423.89412</v>
      </c>
    </row>
    <row r="47" spans="1:12" ht="12.75">
      <c r="A47" s="1">
        <v>1996</v>
      </c>
      <c r="B47" s="1">
        <v>130</v>
      </c>
      <c r="C47" s="5">
        <v>5</v>
      </c>
      <c r="D47" s="1">
        <v>9</v>
      </c>
      <c r="E47" s="1">
        <v>2400</v>
      </c>
      <c r="F47" s="1">
        <f t="shared" si="6"/>
        <v>130</v>
      </c>
      <c r="G47" s="8">
        <f t="shared" si="7"/>
        <v>35194</v>
      </c>
      <c r="H47" s="1">
        <v>12.4</v>
      </c>
      <c r="I47" s="1">
        <v>28.09</v>
      </c>
      <c r="J47" s="6">
        <f t="shared" si="1"/>
        <v>8.561832</v>
      </c>
      <c r="K47" s="6">
        <v>8.561832</v>
      </c>
      <c r="L47" s="7">
        <f t="shared" si="2"/>
        <v>423.897168</v>
      </c>
    </row>
    <row r="48" spans="1:12" ht="12.75">
      <c r="A48" s="1">
        <v>1996</v>
      </c>
      <c r="B48" s="1">
        <v>131</v>
      </c>
      <c r="C48" s="5">
        <v>5</v>
      </c>
      <c r="D48" s="1">
        <v>10</v>
      </c>
      <c r="E48" s="1">
        <v>2400</v>
      </c>
      <c r="F48" s="1">
        <f t="shared" si="6"/>
        <v>131</v>
      </c>
      <c r="G48" s="8">
        <f t="shared" si="7"/>
        <v>35195</v>
      </c>
      <c r="H48" s="1">
        <v>12.39</v>
      </c>
      <c r="I48" s="1">
        <v>28.08</v>
      </c>
      <c r="J48" s="6">
        <f t="shared" si="1"/>
        <v>8.558784</v>
      </c>
      <c r="K48" s="6">
        <v>8.558784</v>
      </c>
      <c r="L48" s="7">
        <f t="shared" si="2"/>
        <v>423.900216</v>
      </c>
    </row>
    <row r="49" spans="1:12" ht="12.75">
      <c r="A49" s="1">
        <v>1996</v>
      </c>
      <c r="B49" s="1">
        <v>132</v>
      </c>
      <c r="C49" s="5">
        <v>5</v>
      </c>
      <c r="D49" s="1">
        <v>11</v>
      </c>
      <c r="E49" s="1">
        <v>2400</v>
      </c>
      <c r="F49" s="1">
        <f t="shared" si="6"/>
        <v>132</v>
      </c>
      <c r="G49" s="8">
        <f t="shared" si="7"/>
        <v>35196</v>
      </c>
      <c r="H49" s="1">
        <v>12.38</v>
      </c>
      <c r="I49" s="1">
        <v>28.07</v>
      </c>
      <c r="J49" s="6">
        <f t="shared" si="1"/>
        <v>8.555736000000001</v>
      </c>
      <c r="K49" s="6">
        <v>8.555736000000001</v>
      </c>
      <c r="L49" s="7">
        <f t="shared" si="2"/>
        <v>423.903264</v>
      </c>
    </row>
    <row r="50" spans="1:12" ht="12.75">
      <c r="A50" s="1">
        <v>1996</v>
      </c>
      <c r="B50" s="1">
        <v>133</v>
      </c>
      <c r="C50" s="5">
        <v>5</v>
      </c>
      <c r="D50" s="1">
        <v>12</v>
      </c>
      <c r="E50" s="1">
        <v>2400</v>
      </c>
      <c r="F50" s="1">
        <f t="shared" si="6"/>
        <v>133</v>
      </c>
      <c r="G50" s="8">
        <f t="shared" si="7"/>
        <v>35197</v>
      </c>
      <c r="H50" s="1">
        <v>12.37</v>
      </c>
      <c r="I50" s="1">
        <v>28.05</v>
      </c>
      <c r="J50" s="6">
        <f t="shared" si="1"/>
        <v>8.54964</v>
      </c>
      <c r="K50" s="6">
        <v>8.54964</v>
      </c>
      <c r="L50" s="7">
        <f t="shared" si="2"/>
        <v>423.90936</v>
      </c>
    </row>
    <row r="51" spans="1:12" ht="12.75">
      <c r="A51" s="1">
        <v>1996</v>
      </c>
      <c r="B51" s="1">
        <v>134</v>
      </c>
      <c r="C51" s="5">
        <v>5</v>
      </c>
      <c r="D51" s="1">
        <v>13</v>
      </c>
      <c r="E51" s="1">
        <v>2400</v>
      </c>
      <c r="F51" s="1">
        <f t="shared" si="6"/>
        <v>134</v>
      </c>
      <c r="G51" s="8">
        <f t="shared" si="7"/>
        <v>35198</v>
      </c>
      <c r="H51" s="1">
        <v>12.38</v>
      </c>
      <c r="I51" s="1">
        <v>28.04</v>
      </c>
      <c r="J51" s="6">
        <f t="shared" si="1"/>
        <v>8.546592</v>
      </c>
      <c r="K51" s="6">
        <v>8.546592</v>
      </c>
      <c r="L51" s="7">
        <f t="shared" si="2"/>
        <v>423.912408</v>
      </c>
    </row>
    <row r="52" spans="1:12" ht="12.75">
      <c r="A52" s="1">
        <v>1996</v>
      </c>
      <c r="B52" s="1">
        <v>135</v>
      </c>
      <c r="C52" s="5">
        <v>5</v>
      </c>
      <c r="D52" s="1">
        <v>14</v>
      </c>
      <c r="E52" s="1">
        <v>2400</v>
      </c>
      <c r="F52" s="1">
        <f t="shared" si="6"/>
        <v>135</v>
      </c>
      <c r="G52" s="8">
        <f t="shared" si="7"/>
        <v>35199</v>
      </c>
      <c r="H52" s="1">
        <v>12.36</v>
      </c>
      <c r="I52" s="1">
        <v>28.02</v>
      </c>
      <c r="J52" s="6">
        <f t="shared" si="1"/>
        <v>8.540496000000001</v>
      </c>
      <c r="K52" s="6">
        <v>8.540496000000001</v>
      </c>
      <c r="L52" s="7">
        <f t="shared" si="2"/>
        <v>423.918504</v>
      </c>
    </row>
    <row r="53" spans="1:12" ht="12.75">
      <c r="A53" s="1">
        <v>1996</v>
      </c>
      <c r="B53" s="1">
        <v>136</v>
      </c>
      <c r="C53" s="5">
        <v>5</v>
      </c>
      <c r="D53" s="1">
        <v>15</v>
      </c>
      <c r="E53" s="1">
        <v>2400</v>
      </c>
      <c r="F53" s="1">
        <f t="shared" si="6"/>
        <v>136</v>
      </c>
      <c r="G53" s="8">
        <f t="shared" si="7"/>
        <v>35200</v>
      </c>
      <c r="H53" s="1">
        <v>12.37</v>
      </c>
      <c r="I53" s="1">
        <v>28.01</v>
      </c>
      <c r="J53" s="6">
        <f t="shared" si="1"/>
        <v>8.537448000000001</v>
      </c>
      <c r="K53" s="6">
        <v>8.537448000000001</v>
      </c>
      <c r="L53" s="7">
        <f t="shared" si="2"/>
        <v>423.921552</v>
      </c>
    </row>
    <row r="54" spans="1:12" ht="12.75">
      <c r="A54" s="1">
        <v>1996</v>
      </c>
      <c r="B54" s="1">
        <v>137</v>
      </c>
      <c r="C54" s="5">
        <v>5</v>
      </c>
      <c r="D54" s="1">
        <v>16</v>
      </c>
      <c r="E54" s="1">
        <v>2400</v>
      </c>
      <c r="F54" s="1">
        <f t="shared" si="6"/>
        <v>137</v>
      </c>
      <c r="G54" s="8">
        <f t="shared" si="7"/>
        <v>35201</v>
      </c>
      <c r="H54" s="1">
        <v>12.37</v>
      </c>
      <c r="I54" s="1">
        <v>28</v>
      </c>
      <c r="J54" s="6">
        <f t="shared" si="1"/>
        <v>8.5344</v>
      </c>
      <c r="K54" s="6">
        <v>8.5344</v>
      </c>
      <c r="L54" s="7">
        <f t="shared" si="2"/>
        <v>423.9246</v>
      </c>
    </row>
    <row r="55" spans="1:12" ht="12.75">
      <c r="A55" s="1">
        <v>1996</v>
      </c>
      <c r="B55" s="1">
        <v>138</v>
      </c>
      <c r="C55" s="5">
        <v>5</v>
      </c>
      <c r="D55" s="1">
        <v>17</v>
      </c>
      <c r="E55" s="1">
        <v>2400</v>
      </c>
      <c r="F55" s="1">
        <f aca="true" t="shared" si="8" ref="F55:F70">((B55)+(E55/2400))-1</f>
        <v>138</v>
      </c>
      <c r="G55" s="8">
        <f t="shared" si="7"/>
        <v>35202</v>
      </c>
      <c r="H55" s="1">
        <v>12.37</v>
      </c>
      <c r="I55" s="1">
        <v>27.98</v>
      </c>
      <c r="J55" s="6">
        <f t="shared" si="1"/>
        <v>8.528304</v>
      </c>
      <c r="K55" s="6">
        <v>8.528304</v>
      </c>
      <c r="L55" s="7">
        <f t="shared" si="2"/>
        <v>423.930696</v>
      </c>
    </row>
    <row r="56" spans="1:12" ht="12.75">
      <c r="A56" s="1">
        <v>1996</v>
      </c>
      <c r="B56" s="1">
        <v>139</v>
      </c>
      <c r="C56" s="5">
        <v>5</v>
      </c>
      <c r="D56" s="1">
        <v>18</v>
      </c>
      <c r="E56" s="1">
        <v>2400</v>
      </c>
      <c r="F56" s="1">
        <f t="shared" si="8"/>
        <v>139</v>
      </c>
      <c r="G56" s="8">
        <f t="shared" si="7"/>
        <v>35203</v>
      </c>
      <c r="H56" s="1">
        <v>12.37</v>
      </c>
      <c r="I56" s="1">
        <v>27.98</v>
      </c>
      <c r="J56" s="6">
        <f t="shared" si="1"/>
        <v>8.528304</v>
      </c>
      <c r="K56" s="6">
        <v>8.528304</v>
      </c>
      <c r="L56" s="7">
        <f t="shared" si="2"/>
        <v>423.930696</v>
      </c>
    </row>
    <row r="57" spans="1:12" ht="12.75">
      <c r="A57" s="1">
        <v>1996</v>
      </c>
      <c r="B57" s="1">
        <v>140</v>
      </c>
      <c r="C57" s="5">
        <v>5</v>
      </c>
      <c r="D57" s="1">
        <v>19</v>
      </c>
      <c r="E57" s="1">
        <v>2400</v>
      </c>
      <c r="F57" s="1">
        <f t="shared" si="8"/>
        <v>140</v>
      </c>
      <c r="G57" s="8">
        <f aca="true" t="shared" si="9" ref="G57:G72">F57+35064</f>
        <v>35204</v>
      </c>
      <c r="H57" s="1">
        <v>12.36</v>
      </c>
      <c r="I57" s="1">
        <v>27.98</v>
      </c>
      <c r="J57" s="6">
        <f t="shared" si="1"/>
        <v>8.528304</v>
      </c>
      <c r="K57" s="6">
        <v>8.528304</v>
      </c>
      <c r="L57" s="7">
        <f t="shared" si="2"/>
        <v>423.930696</v>
      </c>
    </row>
    <row r="58" spans="1:12" ht="12.75">
      <c r="A58" s="1">
        <v>1996</v>
      </c>
      <c r="B58" s="1">
        <v>141</v>
      </c>
      <c r="C58" s="5">
        <v>5</v>
      </c>
      <c r="D58" s="1">
        <v>20</v>
      </c>
      <c r="E58" s="1">
        <v>2400</v>
      </c>
      <c r="F58" s="1">
        <f t="shared" si="8"/>
        <v>141</v>
      </c>
      <c r="G58" s="8">
        <f t="shared" si="9"/>
        <v>35205</v>
      </c>
      <c r="H58" s="1">
        <v>12.34</v>
      </c>
      <c r="I58" s="1">
        <v>27.98</v>
      </c>
      <c r="J58" s="6">
        <f t="shared" si="1"/>
        <v>8.528304</v>
      </c>
      <c r="K58" s="6">
        <v>8.528304</v>
      </c>
      <c r="L58" s="7">
        <f t="shared" si="2"/>
        <v>423.930696</v>
      </c>
    </row>
    <row r="59" spans="1:12" ht="12.75">
      <c r="A59" s="1">
        <v>1996</v>
      </c>
      <c r="B59" s="1">
        <v>142</v>
      </c>
      <c r="C59" s="5">
        <v>5</v>
      </c>
      <c r="D59" s="1">
        <v>21</v>
      </c>
      <c r="E59" s="1">
        <v>2400</v>
      </c>
      <c r="F59" s="1">
        <f t="shared" si="8"/>
        <v>142</v>
      </c>
      <c r="G59" s="8">
        <f t="shared" si="9"/>
        <v>35206</v>
      </c>
      <c r="H59" s="1">
        <v>12.33</v>
      </c>
      <c r="I59" s="1">
        <v>27.97</v>
      </c>
      <c r="J59" s="6">
        <f t="shared" si="1"/>
        <v>8.525256</v>
      </c>
      <c r="K59" s="6">
        <v>8.525256</v>
      </c>
      <c r="L59" s="7">
        <f t="shared" si="2"/>
        <v>423.933744</v>
      </c>
    </row>
    <row r="60" spans="1:12" ht="12.75">
      <c r="A60" s="1">
        <v>1996</v>
      </c>
      <c r="B60" s="1">
        <v>143</v>
      </c>
      <c r="C60" s="5">
        <v>5</v>
      </c>
      <c r="D60" s="1">
        <v>22</v>
      </c>
      <c r="E60" s="1">
        <v>2400</v>
      </c>
      <c r="F60" s="1">
        <f t="shared" si="8"/>
        <v>143</v>
      </c>
      <c r="G60" s="8">
        <f t="shared" si="9"/>
        <v>35207</v>
      </c>
      <c r="H60" s="1">
        <v>12.32</v>
      </c>
      <c r="I60" s="1">
        <v>27.97</v>
      </c>
      <c r="J60" s="6">
        <f t="shared" si="1"/>
        <v>8.525256</v>
      </c>
      <c r="K60" s="6">
        <v>8.525256</v>
      </c>
      <c r="L60" s="7">
        <f t="shared" si="2"/>
        <v>423.933744</v>
      </c>
    </row>
    <row r="61" spans="1:12" ht="12.75">
      <c r="A61" s="1">
        <v>1996</v>
      </c>
      <c r="B61" s="1">
        <v>144</v>
      </c>
      <c r="C61" s="5">
        <v>5</v>
      </c>
      <c r="D61" s="1">
        <v>23</v>
      </c>
      <c r="E61" s="1">
        <v>2400</v>
      </c>
      <c r="F61" s="1">
        <f t="shared" si="8"/>
        <v>144</v>
      </c>
      <c r="G61" s="8">
        <f t="shared" si="9"/>
        <v>35208</v>
      </c>
      <c r="H61" s="1">
        <v>12.31</v>
      </c>
      <c r="I61" s="1">
        <v>27.97</v>
      </c>
      <c r="J61" s="6">
        <f t="shared" si="1"/>
        <v>8.525256</v>
      </c>
      <c r="K61" s="6">
        <v>8.525256</v>
      </c>
      <c r="L61" s="7">
        <f t="shared" si="2"/>
        <v>423.933744</v>
      </c>
    </row>
    <row r="62" spans="1:12" ht="12.75">
      <c r="A62" s="1">
        <v>1996</v>
      </c>
      <c r="B62" s="1">
        <v>145</v>
      </c>
      <c r="C62" s="5">
        <v>5</v>
      </c>
      <c r="D62" s="1">
        <v>24</v>
      </c>
      <c r="E62" s="1">
        <v>2400</v>
      </c>
      <c r="F62" s="1">
        <f t="shared" si="8"/>
        <v>145</v>
      </c>
      <c r="G62" s="8">
        <f t="shared" si="9"/>
        <v>35209</v>
      </c>
      <c r="H62" s="1">
        <v>12.31</v>
      </c>
      <c r="I62" s="1">
        <v>27.96</v>
      </c>
      <c r="J62" s="6">
        <f t="shared" si="1"/>
        <v>8.522208000000001</v>
      </c>
      <c r="K62" s="6">
        <v>8.522208000000001</v>
      </c>
      <c r="L62" s="7">
        <f t="shared" si="2"/>
        <v>423.936792</v>
      </c>
    </row>
    <row r="63" spans="1:12" ht="12.75">
      <c r="A63" s="1">
        <v>1996</v>
      </c>
      <c r="B63" s="1">
        <v>146</v>
      </c>
      <c r="C63" s="5">
        <v>5</v>
      </c>
      <c r="D63" s="1">
        <v>25</v>
      </c>
      <c r="E63" s="1">
        <v>2400</v>
      </c>
      <c r="F63" s="1">
        <f t="shared" si="8"/>
        <v>146</v>
      </c>
      <c r="G63" s="8">
        <f t="shared" si="9"/>
        <v>35210</v>
      </c>
      <c r="H63" s="1">
        <v>12.3</v>
      </c>
      <c r="I63" s="1">
        <v>27.96</v>
      </c>
      <c r="J63" s="6">
        <f t="shared" si="1"/>
        <v>8.522208000000001</v>
      </c>
      <c r="K63" s="6">
        <v>8.522208000000001</v>
      </c>
      <c r="L63" s="7">
        <f t="shared" si="2"/>
        <v>423.936792</v>
      </c>
    </row>
    <row r="64" spans="1:12" ht="12.75">
      <c r="A64" s="1">
        <v>1996</v>
      </c>
      <c r="B64" s="1">
        <v>147</v>
      </c>
      <c r="C64" s="5">
        <v>5</v>
      </c>
      <c r="D64" s="1">
        <v>26</v>
      </c>
      <c r="E64" s="1">
        <v>2400</v>
      </c>
      <c r="F64" s="1">
        <f t="shared" si="8"/>
        <v>147</v>
      </c>
      <c r="G64" s="8">
        <f t="shared" si="9"/>
        <v>35211</v>
      </c>
      <c r="H64" s="1">
        <v>12.3</v>
      </c>
      <c r="I64" s="1">
        <v>27.95</v>
      </c>
      <c r="J64" s="6">
        <f t="shared" si="1"/>
        <v>8.51916</v>
      </c>
      <c r="K64" s="6">
        <v>8.51916</v>
      </c>
      <c r="L64" s="7">
        <f t="shared" si="2"/>
        <v>423.93984</v>
      </c>
    </row>
    <row r="65" spans="1:12" ht="12.75">
      <c r="A65" s="1">
        <v>1996</v>
      </c>
      <c r="B65" s="1">
        <v>148</v>
      </c>
      <c r="C65" s="5">
        <v>5</v>
      </c>
      <c r="D65" s="1">
        <v>27</v>
      </c>
      <c r="E65" s="1">
        <v>2400</v>
      </c>
      <c r="F65" s="1">
        <f t="shared" si="8"/>
        <v>148</v>
      </c>
      <c r="G65" s="8">
        <f t="shared" si="9"/>
        <v>35212</v>
      </c>
      <c r="H65" s="1">
        <v>12.28</v>
      </c>
      <c r="I65" s="1">
        <v>27.94</v>
      </c>
      <c r="J65" s="6">
        <f t="shared" si="1"/>
        <v>8.516112000000001</v>
      </c>
      <c r="K65" s="6">
        <v>8.516112000000001</v>
      </c>
      <c r="L65" s="7">
        <f t="shared" si="2"/>
        <v>423.942888</v>
      </c>
    </row>
    <row r="66" spans="1:12" ht="12.75">
      <c r="A66" s="1">
        <v>1996</v>
      </c>
      <c r="B66" s="1">
        <v>149</v>
      </c>
      <c r="C66" s="5">
        <v>5</v>
      </c>
      <c r="D66" s="1">
        <v>28</v>
      </c>
      <c r="E66" s="1">
        <v>2400</v>
      </c>
      <c r="F66" s="1">
        <f t="shared" si="8"/>
        <v>149</v>
      </c>
      <c r="G66" s="8">
        <f t="shared" si="9"/>
        <v>35213</v>
      </c>
      <c r="H66" s="1">
        <v>12.33</v>
      </c>
      <c r="I66" s="1">
        <v>27.94</v>
      </c>
      <c r="J66" s="6">
        <f t="shared" si="1"/>
        <v>8.516112000000001</v>
      </c>
      <c r="K66" s="6">
        <v>8.516112000000001</v>
      </c>
      <c r="L66" s="7">
        <f t="shared" si="2"/>
        <v>423.942888</v>
      </c>
    </row>
    <row r="67" spans="1:12" ht="12.75">
      <c r="A67" s="1">
        <v>1996</v>
      </c>
      <c r="B67" s="1">
        <v>150</v>
      </c>
      <c r="C67" s="5">
        <v>5</v>
      </c>
      <c r="D67" s="1">
        <v>29</v>
      </c>
      <c r="E67" s="1">
        <v>2400</v>
      </c>
      <c r="F67" s="1">
        <f t="shared" si="8"/>
        <v>150</v>
      </c>
      <c r="G67" s="8">
        <f t="shared" si="9"/>
        <v>35214</v>
      </c>
      <c r="H67" s="1">
        <v>12.37</v>
      </c>
      <c r="I67" s="1">
        <v>27.94</v>
      </c>
      <c r="J67" s="6">
        <f t="shared" si="1"/>
        <v>8.516112000000001</v>
      </c>
      <c r="K67" s="6">
        <v>8.516112000000001</v>
      </c>
      <c r="L67" s="7">
        <f t="shared" si="2"/>
        <v>423.942888</v>
      </c>
    </row>
    <row r="68" spans="1:12" ht="12.75">
      <c r="A68" s="1">
        <v>1996</v>
      </c>
      <c r="B68" s="1">
        <v>151</v>
      </c>
      <c r="C68" s="5">
        <v>5</v>
      </c>
      <c r="D68" s="1">
        <v>30</v>
      </c>
      <c r="E68" s="1">
        <v>2400</v>
      </c>
      <c r="F68" s="1">
        <f t="shared" si="8"/>
        <v>151</v>
      </c>
      <c r="G68" s="8">
        <f t="shared" si="9"/>
        <v>35215</v>
      </c>
      <c r="H68" s="1">
        <v>12.36</v>
      </c>
      <c r="I68" s="1">
        <v>27.94</v>
      </c>
      <c r="J68" s="6">
        <f t="shared" si="1"/>
        <v>8.516112000000001</v>
      </c>
      <c r="K68" s="6">
        <v>8.516112000000001</v>
      </c>
      <c r="L68" s="7">
        <f t="shared" si="2"/>
        <v>423.942888</v>
      </c>
    </row>
    <row r="69" spans="1:12" ht="12.75">
      <c r="A69" s="1">
        <v>1996</v>
      </c>
      <c r="B69" s="1">
        <v>152</v>
      </c>
      <c r="C69" s="5">
        <v>5</v>
      </c>
      <c r="D69" s="1">
        <v>31</v>
      </c>
      <c r="E69" s="1">
        <v>2400</v>
      </c>
      <c r="F69" s="1">
        <f t="shared" si="8"/>
        <v>152</v>
      </c>
      <c r="G69" s="8">
        <f t="shared" si="9"/>
        <v>35216</v>
      </c>
      <c r="H69" s="1">
        <v>12.35</v>
      </c>
      <c r="I69" s="1">
        <v>27.94</v>
      </c>
      <c r="J69" s="6">
        <f t="shared" si="1"/>
        <v>8.516112000000001</v>
      </c>
      <c r="K69" s="6">
        <v>8.516112000000001</v>
      </c>
      <c r="L69" s="7">
        <f t="shared" si="2"/>
        <v>423.942888</v>
      </c>
    </row>
    <row r="70" spans="1:12" ht="12.75">
      <c r="A70" s="1">
        <v>1996</v>
      </c>
      <c r="B70" s="1">
        <v>153</v>
      </c>
      <c r="C70" s="5">
        <v>6</v>
      </c>
      <c r="D70" s="1">
        <v>1</v>
      </c>
      <c r="E70" s="1">
        <v>2400</v>
      </c>
      <c r="F70" s="1">
        <f t="shared" si="8"/>
        <v>153</v>
      </c>
      <c r="G70" s="8">
        <f t="shared" si="9"/>
        <v>35217</v>
      </c>
      <c r="H70" s="1">
        <v>12.35</v>
      </c>
      <c r="I70" s="1">
        <v>27.93</v>
      </c>
      <c r="J70" s="6">
        <f t="shared" si="1"/>
        <v>8.513064</v>
      </c>
      <c r="K70" s="6">
        <v>8.513064</v>
      </c>
      <c r="L70" s="7">
        <f t="shared" si="2"/>
        <v>423.945936</v>
      </c>
    </row>
    <row r="71" spans="1:12" ht="12.75">
      <c r="A71" s="1">
        <v>1996</v>
      </c>
      <c r="B71" s="1">
        <v>154</v>
      </c>
      <c r="C71" s="5">
        <v>6</v>
      </c>
      <c r="D71" s="1">
        <v>2</v>
      </c>
      <c r="E71" s="1">
        <v>2400</v>
      </c>
      <c r="F71" s="1">
        <f aca="true" t="shared" si="10" ref="F71:F86">((B71)+(E71/2400))-1</f>
        <v>154</v>
      </c>
      <c r="G71" s="8">
        <f t="shared" si="9"/>
        <v>35218</v>
      </c>
      <c r="H71" s="1">
        <v>12.33</v>
      </c>
      <c r="I71" s="1">
        <v>27.92</v>
      </c>
      <c r="J71" s="6">
        <f aca="true" t="shared" si="11" ref="J71:J134">I71*0.3048</f>
        <v>8.510016</v>
      </c>
      <c r="K71" s="6">
        <v>8.510016</v>
      </c>
      <c r="L71" s="7">
        <f aca="true" t="shared" si="12" ref="L71:L134">432.459-K71</f>
        <v>423.948984</v>
      </c>
    </row>
    <row r="72" spans="1:12" ht="12.75">
      <c r="A72" s="1">
        <v>1996</v>
      </c>
      <c r="B72" s="1">
        <v>155</v>
      </c>
      <c r="C72" s="5">
        <v>6</v>
      </c>
      <c r="D72" s="1">
        <v>3</v>
      </c>
      <c r="E72" s="1">
        <v>2400</v>
      </c>
      <c r="F72" s="1">
        <f t="shared" si="10"/>
        <v>155</v>
      </c>
      <c r="G72" s="8">
        <f t="shared" si="9"/>
        <v>35219</v>
      </c>
      <c r="H72" s="1">
        <v>12.32</v>
      </c>
      <c r="I72" s="1">
        <v>27.92</v>
      </c>
      <c r="J72" s="6">
        <f t="shared" si="11"/>
        <v>8.510016</v>
      </c>
      <c r="K72" s="6">
        <v>8.510016</v>
      </c>
      <c r="L72" s="7">
        <f t="shared" si="12"/>
        <v>423.948984</v>
      </c>
    </row>
    <row r="73" spans="1:12" ht="12.75">
      <c r="A73" s="1">
        <v>1996</v>
      </c>
      <c r="B73" s="1">
        <v>156</v>
      </c>
      <c r="C73" s="5">
        <v>6</v>
      </c>
      <c r="D73" s="1">
        <v>4</v>
      </c>
      <c r="E73" s="1">
        <v>2400</v>
      </c>
      <c r="F73" s="1">
        <f t="shared" si="10"/>
        <v>156</v>
      </c>
      <c r="G73" s="8">
        <f aca="true" t="shared" si="13" ref="G73:G88">F73+35064</f>
        <v>35220</v>
      </c>
      <c r="H73" s="1">
        <v>12.32</v>
      </c>
      <c r="I73" s="1">
        <v>27.92</v>
      </c>
      <c r="J73" s="6">
        <f t="shared" si="11"/>
        <v>8.510016</v>
      </c>
      <c r="K73" s="6">
        <v>8.510016</v>
      </c>
      <c r="L73" s="7">
        <f t="shared" si="12"/>
        <v>423.948984</v>
      </c>
    </row>
    <row r="74" spans="1:12" ht="12.75">
      <c r="A74" s="1">
        <v>1996</v>
      </c>
      <c r="B74" s="1">
        <v>157</v>
      </c>
      <c r="C74" s="5">
        <v>6</v>
      </c>
      <c r="D74" s="1">
        <v>5</v>
      </c>
      <c r="E74" s="1">
        <v>2400</v>
      </c>
      <c r="F74" s="1">
        <f t="shared" si="10"/>
        <v>157</v>
      </c>
      <c r="G74" s="8">
        <f t="shared" si="13"/>
        <v>35221</v>
      </c>
      <c r="H74" s="1">
        <v>12.31</v>
      </c>
      <c r="I74" s="1">
        <v>27.91</v>
      </c>
      <c r="J74" s="6">
        <f t="shared" si="11"/>
        <v>8.506968</v>
      </c>
      <c r="K74" s="6">
        <v>8.506968</v>
      </c>
      <c r="L74" s="7">
        <f t="shared" si="12"/>
        <v>423.95203200000003</v>
      </c>
    </row>
    <row r="75" spans="1:12" ht="12.75">
      <c r="A75" s="1">
        <v>1996</v>
      </c>
      <c r="B75" s="1">
        <v>158</v>
      </c>
      <c r="C75" s="5">
        <v>6</v>
      </c>
      <c r="D75" s="1">
        <v>6</v>
      </c>
      <c r="E75" s="1">
        <v>2400</v>
      </c>
      <c r="F75" s="1">
        <f t="shared" si="10"/>
        <v>158</v>
      </c>
      <c r="G75" s="8">
        <f t="shared" si="13"/>
        <v>35222</v>
      </c>
      <c r="H75" s="1">
        <v>12.31</v>
      </c>
      <c r="I75" s="1">
        <v>27.9</v>
      </c>
      <c r="J75" s="6">
        <f t="shared" si="11"/>
        <v>8.50392</v>
      </c>
      <c r="K75" s="6">
        <v>8.50392</v>
      </c>
      <c r="L75" s="7">
        <f t="shared" si="12"/>
        <v>423.95508</v>
      </c>
    </row>
    <row r="76" spans="1:12" ht="12.75">
      <c r="A76" s="1">
        <v>1996</v>
      </c>
      <c r="B76" s="1">
        <v>159</v>
      </c>
      <c r="C76" s="5">
        <v>6</v>
      </c>
      <c r="D76" s="1">
        <v>7</v>
      </c>
      <c r="E76" s="1">
        <v>2400</v>
      </c>
      <c r="F76" s="1">
        <f t="shared" si="10"/>
        <v>159</v>
      </c>
      <c r="G76" s="8">
        <f t="shared" si="13"/>
        <v>35223</v>
      </c>
      <c r="H76" s="1">
        <v>12.31</v>
      </c>
      <c r="I76" s="1">
        <v>27.9</v>
      </c>
      <c r="J76" s="6">
        <f t="shared" si="11"/>
        <v>8.50392</v>
      </c>
      <c r="K76" s="6">
        <v>8.50392</v>
      </c>
      <c r="L76" s="7">
        <f t="shared" si="12"/>
        <v>423.95508</v>
      </c>
    </row>
    <row r="77" spans="1:12" ht="12.75">
      <c r="A77" s="1">
        <v>1996</v>
      </c>
      <c r="B77" s="1">
        <v>160</v>
      </c>
      <c r="C77" s="5">
        <v>6</v>
      </c>
      <c r="D77" s="1">
        <v>8</v>
      </c>
      <c r="E77" s="1">
        <v>2400</v>
      </c>
      <c r="F77" s="1">
        <f t="shared" si="10"/>
        <v>160</v>
      </c>
      <c r="G77" s="8">
        <f t="shared" si="13"/>
        <v>35224</v>
      </c>
      <c r="H77" s="1">
        <v>12.31</v>
      </c>
      <c r="I77" s="1">
        <v>27.9</v>
      </c>
      <c r="J77" s="6">
        <f t="shared" si="11"/>
        <v>8.50392</v>
      </c>
      <c r="K77" s="6">
        <v>8.50392</v>
      </c>
      <c r="L77" s="7">
        <f t="shared" si="12"/>
        <v>423.95508</v>
      </c>
    </row>
    <row r="78" spans="1:12" ht="12.75">
      <c r="A78" s="1">
        <v>1996</v>
      </c>
      <c r="B78" s="1">
        <v>161</v>
      </c>
      <c r="C78" s="5">
        <v>6</v>
      </c>
      <c r="D78" s="1">
        <v>9</v>
      </c>
      <c r="E78" s="1">
        <v>2400</v>
      </c>
      <c r="F78" s="1">
        <f t="shared" si="10"/>
        <v>161</v>
      </c>
      <c r="G78" s="8">
        <f t="shared" si="13"/>
        <v>35225</v>
      </c>
      <c r="H78" s="1">
        <v>12.3</v>
      </c>
      <c r="I78" s="1">
        <v>27.9</v>
      </c>
      <c r="J78" s="6">
        <f t="shared" si="11"/>
        <v>8.50392</v>
      </c>
      <c r="K78" s="6">
        <v>8.50392</v>
      </c>
      <c r="L78" s="7">
        <f t="shared" si="12"/>
        <v>423.95508</v>
      </c>
    </row>
    <row r="79" spans="1:12" ht="12.75">
      <c r="A79" s="1">
        <v>1996</v>
      </c>
      <c r="B79" s="1">
        <v>162</v>
      </c>
      <c r="C79" s="5">
        <v>6</v>
      </c>
      <c r="D79" s="1">
        <v>10</v>
      </c>
      <c r="E79" s="1">
        <v>2400</v>
      </c>
      <c r="F79" s="1">
        <f t="shared" si="10"/>
        <v>162</v>
      </c>
      <c r="G79" s="8">
        <f t="shared" si="13"/>
        <v>35226</v>
      </c>
      <c r="H79" s="1">
        <v>12.3</v>
      </c>
      <c r="I79" s="1">
        <v>27.9</v>
      </c>
      <c r="J79" s="6">
        <f t="shared" si="11"/>
        <v>8.50392</v>
      </c>
      <c r="K79" s="6">
        <v>8.50392</v>
      </c>
      <c r="L79" s="7">
        <f t="shared" si="12"/>
        <v>423.95508</v>
      </c>
    </row>
    <row r="80" spans="1:12" ht="12.75">
      <c r="A80" s="1">
        <v>1996</v>
      </c>
      <c r="B80" s="1">
        <v>163</v>
      </c>
      <c r="C80" s="5">
        <v>6</v>
      </c>
      <c r="D80" s="1">
        <v>11</v>
      </c>
      <c r="E80" s="1">
        <v>2400</v>
      </c>
      <c r="F80" s="1">
        <f t="shared" si="10"/>
        <v>163</v>
      </c>
      <c r="G80" s="8">
        <f t="shared" si="13"/>
        <v>35227</v>
      </c>
      <c r="H80" s="1">
        <v>12.29</v>
      </c>
      <c r="I80" s="1">
        <v>27.9</v>
      </c>
      <c r="J80" s="6">
        <f t="shared" si="11"/>
        <v>8.50392</v>
      </c>
      <c r="K80" s="6">
        <v>8.50392</v>
      </c>
      <c r="L80" s="7">
        <f t="shared" si="12"/>
        <v>423.95508</v>
      </c>
    </row>
    <row r="81" spans="1:12" ht="12.75">
      <c r="A81" s="1">
        <v>1996</v>
      </c>
      <c r="B81" s="1">
        <v>164</v>
      </c>
      <c r="C81" s="5">
        <v>6</v>
      </c>
      <c r="D81" s="1">
        <v>12</v>
      </c>
      <c r="E81" s="1">
        <v>2400</v>
      </c>
      <c r="F81" s="1">
        <f t="shared" si="10"/>
        <v>164</v>
      </c>
      <c r="G81" s="8">
        <f t="shared" si="13"/>
        <v>35228</v>
      </c>
      <c r="H81" s="1">
        <v>12.28</v>
      </c>
      <c r="I81" s="1">
        <v>27.9</v>
      </c>
      <c r="J81" s="6">
        <f t="shared" si="11"/>
        <v>8.50392</v>
      </c>
      <c r="K81" s="6">
        <v>8.50392</v>
      </c>
      <c r="L81" s="7">
        <f t="shared" si="12"/>
        <v>423.95508</v>
      </c>
    </row>
    <row r="82" spans="1:12" ht="12.75">
      <c r="A82" s="1">
        <v>1996</v>
      </c>
      <c r="B82" s="1">
        <v>165</v>
      </c>
      <c r="C82" s="5">
        <v>6</v>
      </c>
      <c r="D82" s="1">
        <v>13</v>
      </c>
      <c r="E82" s="1">
        <v>2400</v>
      </c>
      <c r="F82" s="1">
        <f t="shared" si="10"/>
        <v>165</v>
      </c>
      <c r="G82" s="8">
        <f t="shared" si="13"/>
        <v>35229</v>
      </c>
      <c r="H82" s="1">
        <v>12.28</v>
      </c>
      <c r="I82" s="1">
        <v>27.9</v>
      </c>
      <c r="J82" s="6">
        <f t="shared" si="11"/>
        <v>8.50392</v>
      </c>
      <c r="K82" s="6">
        <v>8.50392</v>
      </c>
      <c r="L82" s="7">
        <f t="shared" si="12"/>
        <v>423.95508</v>
      </c>
    </row>
    <row r="83" spans="1:12" ht="12.75">
      <c r="A83" s="1">
        <v>1996</v>
      </c>
      <c r="B83" s="1">
        <v>166</v>
      </c>
      <c r="C83" s="5">
        <v>6</v>
      </c>
      <c r="D83" s="1">
        <v>14</v>
      </c>
      <c r="E83" s="1">
        <v>2400</v>
      </c>
      <c r="F83" s="1">
        <f t="shared" si="10"/>
        <v>166</v>
      </c>
      <c r="G83" s="8">
        <f t="shared" si="13"/>
        <v>35230</v>
      </c>
      <c r="H83" s="1">
        <v>12.27</v>
      </c>
      <c r="I83" s="1">
        <v>27.9</v>
      </c>
      <c r="J83" s="6">
        <f t="shared" si="11"/>
        <v>8.50392</v>
      </c>
      <c r="K83" s="6">
        <v>8.50392</v>
      </c>
      <c r="L83" s="7">
        <f t="shared" si="12"/>
        <v>423.95508</v>
      </c>
    </row>
    <row r="84" spans="1:12" ht="12.75">
      <c r="A84" s="1">
        <v>1996</v>
      </c>
      <c r="B84" s="1">
        <v>167</v>
      </c>
      <c r="C84" s="5">
        <v>6</v>
      </c>
      <c r="D84" s="1">
        <v>15</v>
      </c>
      <c r="E84" s="1">
        <v>2400</v>
      </c>
      <c r="F84" s="1">
        <f t="shared" si="10"/>
        <v>167</v>
      </c>
      <c r="G84" s="8">
        <f t="shared" si="13"/>
        <v>35231</v>
      </c>
      <c r="H84" s="1">
        <v>12.26</v>
      </c>
      <c r="I84" s="1">
        <v>27.9</v>
      </c>
      <c r="J84" s="6">
        <f t="shared" si="11"/>
        <v>8.50392</v>
      </c>
      <c r="K84" s="6">
        <v>8.50392</v>
      </c>
      <c r="L84" s="7">
        <f t="shared" si="12"/>
        <v>423.95508</v>
      </c>
    </row>
    <row r="85" spans="1:12" ht="12.75">
      <c r="A85" s="1">
        <v>1996</v>
      </c>
      <c r="B85" s="1">
        <v>168</v>
      </c>
      <c r="C85" s="5">
        <v>6</v>
      </c>
      <c r="D85" s="1">
        <v>16</v>
      </c>
      <c r="E85" s="1">
        <v>2400</v>
      </c>
      <c r="F85" s="1">
        <f t="shared" si="10"/>
        <v>168</v>
      </c>
      <c r="G85" s="8">
        <f t="shared" si="13"/>
        <v>35232</v>
      </c>
      <c r="H85" s="1">
        <v>12.26</v>
      </c>
      <c r="I85" s="1">
        <v>27.9</v>
      </c>
      <c r="J85" s="6">
        <f t="shared" si="11"/>
        <v>8.50392</v>
      </c>
      <c r="K85" s="6">
        <v>8.50392</v>
      </c>
      <c r="L85" s="7">
        <f t="shared" si="12"/>
        <v>423.95508</v>
      </c>
    </row>
    <row r="86" spans="1:12" ht="12.75">
      <c r="A86" s="1">
        <v>1996</v>
      </c>
      <c r="B86" s="1">
        <v>169</v>
      </c>
      <c r="C86" s="5">
        <v>6</v>
      </c>
      <c r="D86" s="1">
        <v>17</v>
      </c>
      <c r="E86" s="1">
        <v>2400</v>
      </c>
      <c r="F86" s="1">
        <f t="shared" si="10"/>
        <v>169</v>
      </c>
      <c r="G86" s="8">
        <f t="shared" si="13"/>
        <v>35233</v>
      </c>
      <c r="H86" s="1">
        <v>12.26</v>
      </c>
      <c r="I86" s="1">
        <v>27.9</v>
      </c>
      <c r="J86" s="6">
        <f t="shared" si="11"/>
        <v>8.50392</v>
      </c>
      <c r="K86" s="6">
        <v>8.50392</v>
      </c>
      <c r="L86" s="7">
        <f t="shared" si="12"/>
        <v>423.95508</v>
      </c>
    </row>
    <row r="87" spans="1:12" ht="12.75">
      <c r="A87" s="1">
        <v>1996</v>
      </c>
      <c r="B87" s="1">
        <v>170</v>
      </c>
      <c r="C87" s="5">
        <v>6</v>
      </c>
      <c r="D87" s="1">
        <v>18</v>
      </c>
      <c r="E87" s="1">
        <v>2400</v>
      </c>
      <c r="F87" s="1">
        <f aca="true" t="shared" si="14" ref="F87:F102">((B87)+(E87/2400))-1</f>
        <v>170</v>
      </c>
      <c r="G87" s="8">
        <f t="shared" si="13"/>
        <v>35234</v>
      </c>
      <c r="H87" s="1">
        <v>12.25</v>
      </c>
      <c r="I87" s="1">
        <v>27.9</v>
      </c>
      <c r="J87" s="6">
        <f t="shared" si="11"/>
        <v>8.50392</v>
      </c>
      <c r="K87" s="6">
        <v>8.50392</v>
      </c>
      <c r="L87" s="7">
        <f t="shared" si="12"/>
        <v>423.95508</v>
      </c>
    </row>
    <row r="88" spans="1:12" ht="12.75">
      <c r="A88" s="1">
        <v>1996</v>
      </c>
      <c r="B88" s="1">
        <v>171</v>
      </c>
      <c r="C88" s="5">
        <v>6</v>
      </c>
      <c r="D88" s="1">
        <v>19</v>
      </c>
      <c r="E88" s="1">
        <v>2400</v>
      </c>
      <c r="F88" s="1">
        <f t="shared" si="14"/>
        <v>171</v>
      </c>
      <c r="G88" s="8">
        <f t="shared" si="13"/>
        <v>35235</v>
      </c>
      <c r="H88" s="1">
        <v>12.24</v>
      </c>
      <c r="I88" s="1">
        <v>27.91</v>
      </c>
      <c r="J88" s="6">
        <f t="shared" si="11"/>
        <v>8.506968</v>
      </c>
      <c r="K88" s="6">
        <v>8.506968</v>
      </c>
      <c r="L88" s="7">
        <f t="shared" si="12"/>
        <v>423.95203200000003</v>
      </c>
    </row>
    <row r="89" spans="1:12" ht="12.75">
      <c r="A89" s="1">
        <v>1996</v>
      </c>
      <c r="B89" s="1">
        <v>172</v>
      </c>
      <c r="C89" s="5">
        <v>6</v>
      </c>
      <c r="D89" s="1">
        <v>20</v>
      </c>
      <c r="E89" s="1">
        <v>2400</v>
      </c>
      <c r="F89" s="1">
        <f t="shared" si="14"/>
        <v>172</v>
      </c>
      <c r="G89" s="8">
        <f aca="true" t="shared" si="15" ref="G89:G104">F89+35064</f>
        <v>35236</v>
      </c>
      <c r="H89" s="1">
        <v>12.24</v>
      </c>
      <c r="I89" s="1">
        <v>27.91</v>
      </c>
      <c r="J89" s="6">
        <f t="shared" si="11"/>
        <v>8.506968</v>
      </c>
      <c r="K89" s="6">
        <v>8.506968</v>
      </c>
      <c r="L89" s="7">
        <f t="shared" si="12"/>
        <v>423.95203200000003</v>
      </c>
    </row>
    <row r="90" spans="1:12" ht="12.75">
      <c r="A90" s="1">
        <v>1996</v>
      </c>
      <c r="B90" s="1">
        <v>173</v>
      </c>
      <c r="C90" s="5">
        <v>6</v>
      </c>
      <c r="D90" s="1">
        <v>21</v>
      </c>
      <c r="E90" s="1">
        <v>2400</v>
      </c>
      <c r="F90" s="1">
        <f t="shared" si="14"/>
        <v>173</v>
      </c>
      <c r="G90" s="8">
        <f t="shared" si="15"/>
        <v>35237</v>
      </c>
      <c r="H90" s="1">
        <v>12.23</v>
      </c>
      <c r="I90" s="1">
        <v>27.91</v>
      </c>
      <c r="J90" s="6">
        <f t="shared" si="11"/>
        <v>8.506968</v>
      </c>
      <c r="K90" s="6">
        <v>8.506968</v>
      </c>
      <c r="L90" s="7">
        <f t="shared" si="12"/>
        <v>423.95203200000003</v>
      </c>
    </row>
    <row r="91" spans="1:12" ht="12.75">
      <c r="A91" s="1">
        <v>1996</v>
      </c>
      <c r="B91" s="1">
        <v>174</v>
      </c>
      <c r="C91" s="5">
        <v>6</v>
      </c>
      <c r="D91" s="1">
        <v>22</v>
      </c>
      <c r="E91" s="1">
        <v>2400</v>
      </c>
      <c r="F91" s="1">
        <f t="shared" si="14"/>
        <v>174</v>
      </c>
      <c r="G91" s="8">
        <f t="shared" si="15"/>
        <v>35238</v>
      </c>
      <c r="H91" s="1">
        <v>12.22</v>
      </c>
      <c r="I91" s="1">
        <v>27.93</v>
      </c>
      <c r="J91" s="6">
        <f t="shared" si="11"/>
        <v>8.513064</v>
      </c>
      <c r="K91" s="6">
        <v>8.513064</v>
      </c>
      <c r="L91" s="7">
        <f t="shared" si="12"/>
        <v>423.945936</v>
      </c>
    </row>
    <row r="92" spans="1:12" ht="12.75">
      <c r="A92" s="1">
        <v>1996</v>
      </c>
      <c r="B92" s="1">
        <v>175</v>
      </c>
      <c r="C92" s="5">
        <v>6</v>
      </c>
      <c r="D92" s="1">
        <v>23</v>
      </c>
      <c r="E92" s="1">
        <v>2400</v>
      </c>
      <c r="F92" s="1">
        <f t="shared" si="14"/>
        <v>175</v>
      </c>
      <c r="G92" s="8">
        <f t="shared" si="15"/>
        <v>35239</v>
      </c>
      <c r="H92" s="1">
        <v>12.21</v>
      </c>
      <c r="I92" s="1">
        <v>27.93</v>
      </c>
      <c r="J92" s="6">
        <f t="shared" si="11"/>
        <v>8.513064</v>
      </c>
      <c r="K92" s="6">
        <v>8.513064</v>
      </c>
      <c r="L92" s="7">
        <f t="shared" si="12"/>
        <v>423.945936</v>
      </c>
    </row>
    <row r="93" spans="1:12" ht="12.75">
      <c r="A93" s="1">
        <v>1996</v>
      </c>
      <c r="B93" s="1">
        <v>176</v>
      </c>
      <c r="C93" s="1">
        <v>6</v>
      </c>
      <c r="D93" s="1">
        <v>24</v>
      </c>
      <c r="E93" s="1">
        <v>2400</v>
      </c>
      <c r="F93" s="1">
        <f t="shared" si="14"/>
        <v>176</v>
      </c>
      <c r="G93" s="8">
        <f t="shared" si="15"/>
        <v>35240</v>
      </c>
      <c r="H93" s="1">
        <v>12.36</v>
      </c>
      <c r="I93" s="1">
        <v>27.95</v>
      </c>
      <c r="J93" s="6">
        <f t="shared" si="11"/>
        <v>8.51916</v>
      </c>
      <c r="K93" s="6">
        <v>8.51916</v>
      </c>
      <c r="L93" s="7">
        <f t="shared" si="12"/>
        <v>423.93984</v>
      </c>
    </row>
    <row r="94" spans="1:12" ht="12.75">
      <c r="A94" s="1">
        <v>1996</v>
      </c>
      <c r="B94" s="1">
        <v>177</v>
      </c>
      <c r="C94" s="1">
        <v>6</v>
      </c>
      <c r="D94" s="1">
        <v>25</v>
      </c>
      <c r="E94" s="1">
        <v>2400</v>
      </c>
      <c r="F94" s="1">
        <f t="shared" si="14"/>
        <v>177</v>
      </c>
      <c r="G94" s="8">
        <f t="shared" si="15"/>
        <v>35241</v>
      </c>
      <c r="H94" s="1">
        <v>12.49</v>
      </c>
      <c r="I94" s="1">
        <v>27.97</v>
      </c>
      <c r="J94" s="6">
        <f t="shared" si="11"/>
        <v>8.525256</v>
      </c>
      <c r="K94" s="6">
        <v>8.525256</v>
      </c>
      <c r="L94" s="7">
        <f t="shared" si="12"/>
        <v>423.933744</v>
      </c>
    </row>
    <row r="95" spans="1:12" ht="12.75">
      <c r="A95" s="1">
        <v>1996</v>
      </c>
      <c r="B95" s="1">
        <v>178</v>
      </c>
      <c r="C95" s="1">
        <v>6</v>
      </c>
      <c r="D95" s="1">
        <v>26</v>
      </c>
      <c r="E95" s="1">
        <v>2400</v>
      </c>
      <c r="F95" s="1">
        <f t="shared" si="14"/>
        <v>178</v>
      </c>
      <c r="G95" s="8">
        <f t="shared" si="15"/>
        <v>35242</v>
      </c>
      <c r="H95" s="1">
        <v>12.4</v>
      </c>
      <c r="I95" s="1">
        <v>27.97</v>
      </c>
      <c r="J95" s="6">
        <f t="shared" si="11"/>
        <v>8.525256</v>
      </c>
      <c r="K95" s="6">
        <v>8.525256</v>
      </c>
      <c r="L95" s="7">
        <f t="shared" si="12"/>
        <v>423.933744</v>
      </c>
    </row>
    <row r="96" spans="1:12" ht="12.75">
      <c r="A96" s="1">
        <v>1996</v>
      </c>
      <c r="B96" s="1">
        <v>179</v>
      </c>
      <c r="C96" s="1">
        <v>6</v>
      </c>
      <c r="D96" s="1">
        <v>27</v>
      </c>
      <c r="E96" s="1">
        <v>2400</v>
      </c>
      <c r="F96" s="1">
        <f t="shared" si="14"/>
        <v>179</v>
      </c>
      <c r="G96" s="8">
        <f t="shared" si="15"/>
        <v>35243</v>
      </c>
      <c r="H96" s="1">
        <v>12.36</v>
      </c>
      <c r="I96" s="1">
        <v>27.98</v>
      </c>
      <c r="J96" s="6">
        <f t="shared" si="11"/>
        <v>8.528304</v>
      </c>
      <c r="K96" s="6">
        <v>8.528304</v>
      </c>
      <c r="L96" s="7">
        <f t="shared" si="12"/>
        <v>423.930696</v>
      </c>
    </row>
    <row r="97" spans="1:12" ht="12.75">
      <c r="A97" s="1">
        <v>1996</v>
      </c>
      <c r="B97" s="1">
        <v>180</v>
      </c>
      <c r="C97" s="1">
        <v>6</v>
      </c>
      <c r="D97" s="1">
        <v>28</v>
      </c>
      <c r="E97" s="1">
        <v>2400</v>
      </c>
      <c r="F97" s="1">
        <f t="shared" si="14"/>
        <v>180</v>
      </c>
      <c r="G97" s="8">
        <f t="shared" si="15"/>
        <v>35244</v>
      </c>
      <c r="H97" s="1">
        <v>12.33</v>
      </c>
      <c r="I97" s="1">
        <v>27.99</v>
      </c>
      <c r="J97" s="6">
        <f t="shared" si="11"/>
        <v>8.531352</v>
      </c>
      <c r="K97" s="6">
        <v>8.531352</v>
      </c>
      <c r="L97" s="7">
        <f t="shared" si="12"/>
        <v>423.927648</v>
      </c>
    </row>
    <row r="98" spans="1:12" ht="12.75">
      <c r="A98" s="1">
        <v>1996</v>
      </c>
      <c r="B98" s="1">
        <v>181</v>
      </c>
      <c r="C98" s="1">
        <v>6</v>
      </c>
      <c r="D98" s="1">
        <v>29</v>
      </c>
      <c r="E98" s="1">
        <v>2400</v>
      </c>
      <c r="F98" s="1">
        <f t="shared" si="14"/>
        <v>181</v>
      </c>
      <c r="G98" s="8">
        <f t="shared" si="15"/>
        <v>35245</v>
      </c>
      <c r="H98" s="1">
        <v>12.31</v>
      </c>
      <c r="I98" s="1">
        <v>28</v>
      </c>
      <c r="J98" s="6">
        <f t="shared" si="11"/>
        <v>8.5344</v>
      </c>
      <c r="K98" s="6">
        <v>8.5344</v>
      </c>
      <c r="L98" s="7">
        <f t="shared" si="12"/>
        <v>423.9246</v>
      </c>
    </row>
    <row r="99" spans="1:12" ht="12.75">
      <c r="A99" s="1">
        <v>1996</v>
      </c>
      <c r="B99" s="1">
        <v>182</v>
      </c>
      <c r="C99" s="1">
        <v>6</v>
      </c>
      <c r="D99" s="1">
        <v>30</v>
      </c>
      <c r="E99" s="1">
        <v>2400</v>
      </c>
      <c r="F99" s="1">
        <f t="shared" si="14"/>
        <v>182</v>
      </c>
      <c r="G99" s="8">
        <f t="shared" si="15"/>
        <v>35246</v>
      </c>
      <c r="H99" s="1">
        <v>12.28</v>
      </c>
      <c r="I99" s="1">
        <v>28.01</v>
      </c>
      <c r="J99" s="6">
        <f t="shared" si="11"/>
        <v>8.537448000000001</v>
      </c>
      <c r="K99" s="6">
        <v>8.537448000000001</v>
      </c>
      <c r="L99" s="7">
        <f t="shared" si="12"/>
        <v>423.921552</v>
      </c>
    </row>
    <row r="100" spans="1:12" ht="12.75">
      <c r="A100" s="1">
        <v>1996</v>
      </c>
      <c r="B100" s="1">
        <v>183</v>
      </c>
      <c r="C100" s="1">
        <v>7</v>
      </c>
      <c r="D100" s="1">
        <v>1</v>
      </c>
      <c r="E100" s="1">
        <v>2400</v>
      </c>
      <c r="F100" s="1">
        <f t="shared" si="14"/>
        <v>183</v>
      </c>
      <c r="G100" s="8">
        <f t="shared" si="15"/>
        <v>35247</v>
      </c>
      <c r="H100" s="1">
        <v>12.26</v>
      </c>
      <c r="I100" s="1">
        <v>28.01</v>
      </c>
      <c r="J100" s="6">
        <f t="shared" si="11"/>
        <v>8.537448000000001</v>
      </c>
      <c r="K100" s="6">
        <v>8.537448000000001</v>
      </c>
      <c r="L100" s="7">
        <f t="shared" si="12"/>
        <v>423.921552</v>
      </c>
    </row>
    <row r="101" spans="1:12" ht="12.75">
      <c r="A101" s="1">
        <v>1996</v>
      </c>
      <c r="B101" s="1">
        <v>184</v>
      </c>
      <c r="C101" s="1">
        <v>7</v>
      </c>
      <c r="D101" s="1">
        <v>2</v>
      </c>
      <c r="E101" s="1">
        <v>2400</v>
      </c>
      <c r="F101" s="1">
        <f t="shared" si="14"/>
        <v>184</v>
      </c>
      <c r="G101" s="8">
        <f t="shared" si="15"/>
        <v>35248</v>
      </c>
      <c r="H101" s="1">
        <v>12.25</v>
      </c>
      <c r="I101" s="1">
        <v>28.02</v>
      </c>
      <c r="J101" s="6">
        <f t="shared" si="11"/>
        <v>8.540496000000001</v>
      </c>
      <c r="K101" s="6">
        <v>8.540496000000001</v>
      </c>
      <c r="L101" s="7">
        <f t="shared" si="12"/>
        <v>423.918504</v>
      </c>
    </row>
    <row r="102" spans="1:12" ht="12.75">
      <c r="A102" s="1">
        <v>1996</v>
      </c>
      <c r="B102" s="1">
        <v>185</v>
      </c>
      <c r="C102" s="1">
        <v>7</v>
      </c>
      <c r="D102" s="1">
        <v>3</v>
      </c>
      <c r="E102" s="1">
        <v>2400</v>
      </c>
      <c r="F102" s="1">
        <f t="shared" si="14"/>
        <v>185</v>
      </c>
      <c r="G102" s="8">
        <f t="shared" si="15"/>
        <v>35249</v>
      </c>
      <c r="H102" s="1">
        <v>12.24</v>
      </c>
      <c r="I102" s="1">
        <v>28.03</v>
      </c>
      <c r="J102" s="6">
        <f t="shared" si="11"/>
        <v>8.543544</v>
      </c>
      <c r="K102" s="6">
        <v>8.543544</v>
      </c>
      <c r="L102" s="7">
        <f t="shared" si="12"/>
        <v>423.915456</v>
      </c>
    </row>
    <row r="103" spans="1:12" ht="12.75">
      <c r="A103" s="1">
        <v>1996</v>
      </c>
      <c r="B103" s="1">
        <v>186</v>
      </c>
      <c r="C103" s="1">
        <v>7</v>
      </c>
      <c r="D103" s="1">
        <v>4</v>
      </c>
      <c r="E103" s="1">
        <v>2400</v>
      </c>
      <c r="F103" s="1">
        <f aca="true" t="shared" si="16" ref="F103:F118">((B103)+(E103/2400))-1</f>
        <v>186</v>
      </c>
      <c r="G103" s="8">
        <f t="shared" si="15"/>
        <v>35250</v>
      </c>
      <c r="H103" s="1">
        <v>12.23</v>
      </c>
      <c r="I103" s="1">
        <v>28.03</v>
      </c>
      <c r="J103" s="6">
        <f t="shared" si="11"/>
        <v>8.543544</v>
      </c>
      <c r="K103" s="6">
        <v>8.543544</v>
      </c>
      <c r="L103" s="7">
        <f t="shared" si="12"/>
        <v>423.915456</v>
      </c>
    </row>
    <row r="104" spans="1:12" ht="12.75">
      <c r="A104" s="1">
        <v>1996</v>
      </c>
      <c r="B104" s="1">
        <v>187</v>
      </c>
      <c r="C104" s="1">
        <v>7</v>
      </c>
      <c r="D104" s="1">
        <v>5</v>
      </c>
      <c r="E104" s="1">
        <v>2400</v>
      </c>
      <c r="F104" s="1">
        <f t="shared" si="16"/>
        <v>187</v>
      </c>
      <c r="G104" s="8">
        <f t="shared" si="15"/>
        <v>35251</v>
      </c>
      <c r="H104" s="1">
        <v>12.22</v>
      </c>
      <c r="I104" s="1">
        <v>28.04</v>
      </c>
      <c r="J104" s="6">
        <f t="shared" si="11"/>
        <v>8.546592</v>
      </c>
      <c r="K104" s="6">
        <v>8.546592</v>
      </c>
      <c r="L104" s="7">
        <f t="shared" si="12"/>
        <v>423.912408</v>
      </c>
    </row>
    <row r="105" spans="1:12" ht="12.75">
      <c r="A105" s="1">
        <v>1996</v>
      </c>
      <c r="B105" s="1">
        <v>188</v>
      </c>
      <c r="C105" s="1">
        <v>7</v>
      </c>
      <c r="D105" s="1">
        <v>6</v>
      </c>
      <c r="E105" s="1">
        <v>2400</v>
      </c>
      <c r="F105" s="1">
        <f t="shared" si="16"/>
        <v>188</v>
      </c>
      <c r="G105" s="8">
        <f aca="true" t="shared" si="17" ref="G105:G120">F105+35064</f>
        <v>35252</v>
      </c>
      <c r="H105" s="1">
        <v>12.21</v>
      </c>
      <c r="I105" s="1">
        <v>28.05</v>
      </c>
      <c r="J105" s="6">
        <f t="shared" si="11"/>
        <v>8.54964</v>
      </c>
      <c r="K105" s="6">
        <v>8.54964</v>
      </c>
      <c r="L105" s="7">
        <f t="shared" si="12"/>
        <v>423.90936</v>
      </c>
    </row>
    <row r="106" spans="1:12" ht="12.75">
      <c r="A106" s="1">
        <v>1996</v>
      </c>
      <c r="B106" s="1">
        <v>189</v>
      </c>
      <c r="C106" s="1">
        <v>7</v>
      </c>
      <c r="D106" s="1">
        <v>7</v>
      </c>
      <c r="E106" s="1">
        <v>2400</v>
      </c>
      <c r="F106" s="1">
        <f t="shared" si="16"/>
        <v>189</v>
      </c>
      <c r="G106" s="8">
        <f t="shared" si="17"/>
        <v>35253</v>
      </c>
      <c r="H106" s="1">
        <v>12.2</v>
      </c>
      <c r="I106" s="1">
        <v>28.06</v>
      </c>
      <c r="J106" s="6">
        <f t="shared" si="11"/>
        <v>8.552688</v>
      </c>
      <c r="K106" s="6">
        <v>8.552688</v>
      </c>
      <c r="L106" s="7">
        <f t="shared" si="12"/>
        <v>423.906312</v>
      </c>
    </row>
    <row r="107" spans="1:12" ht="12.75">
      <c r="A107" s="1">
        <v>1996</v>
      </c>
      <c r="B107" s="1">
        <v>190</v>
      </c>
      <c r="C107" s="1">
        <v>7</v>
      </c>
      <c r="D107" s="1">
        <v>8</v>
      </c>
      <c r="E107" s="1">
        <v>2400</v>
      </c>
      <c r="F107" s="1">
        <f t="shared" si="16"/>
        <v>190</v>
      </c>
      <c r="G107" s="8">
        <f t="shared" si="17"/>
        <v>35254</v>
      </c>
      <c r="H107" s="1">
        <v>12.18</v>
      </c>
      <c r="I107" s="1">
        <v>28.07</v>
      </c>
      <c r="J107" s="6">
        <f t="shared" si="11"/>
        <v>8.555736000000001</v>
      </c>
      <c r="K107" s="6">
        <v>8.555736000000001</v>
      </c>
      <c r="L107" s="7">
        <f t="shared" si="12"/>
        <v>423.903264</v>
      </c>
    </row>
    <row r="108" spans="1:12" ht="12.75">
      <c r="A108" s="1">
        <v>1996</v>
      </c>
      <c r="B108" s="1">
        <v>191</v>
      </c>
      <c r="C108" s="1">
        <v>7</v>
      </c>
      <c r="D108" s="1">
        <v>9</v>
      </c>
      <c r="E108" s="1">
        <v>2400</v>
      </c>
      <c r="F108" s="1">
        <f t="shared" si="16"/>
        <v>191</v>
      </c>
      <c r="G108" s="8">
        <f t="shared" si="17"/>
        <v>35255</v>
      </c>
      <c r="H108" s="1">
        <v>12.17</v>
      </c>
      <c r="I108" s="1">
        <v>28.08</v>
      </c>
      <c r="J108" s="6">
        <f t="shared" si="11"/>
        <v>8.558784</v>
      </c>
      <c r="K108" s="6">
        <v>8.558784</v>
      </c>
      <c r="L108" s="7">
        <f t="shared" si="12"/>
        <v>423.900216</v>
      </c>
    </row>
    <row r="109" spans="1:12" ht="12.75">
      <c r="A109" s="1">
        <v>1996</v>
      </c>
      <c r="B109" s="1">
        <v>192</v>
      </c>
      <c r="C109" s="1">
        <v>7</v>
      </c>
      <c r="D109" s="1">
        <v>10</v>
      </c>
      <c r="E109" s="1">
        <v>2400</v>
      </c>
      <c r="F109" s="1">
        <f t="shared" si="16"/>
        <v>192</v>
      </c>
      <c r="G109" s="8">
        <f t="shared" si="17"/>
        <v>35256</v>
      </c>
      <c r="H109" s="1">
        <v>12.17</v>
      </c>
      <c r="I109" s="1">
        <v>28.09</v>
      </c>
      <c r="J109" s="6">
        <f t="shared" si="11"/>
        <v>8.561832</v>
      </c>
      <c r="K109" s="6">
        <v>8.561832</v>
      </c>
      <c r="L109" s="7">
        <f t="shared" si="12"/>
        <v>423.897168</v>
      </c>
    </row>
    <row r="110" spans="1:12" ht="12.75">
      <c r="A110" s="1">
        <v>1996</v>
      </c>
      <c r="B110" s="1">
        <v>193</v>
      </c>
      <c r="C110" s="1">
        <v>7</v>
      </c>
      <c r="D110" s="1">
        <v>11</v>
      </c>
      <c r="E110" s="1">
        <v>2400</v>
      </c>
      <c r="F110" s="1">
        <f t="shared" si="16"/>
        <v>193</v>
      </c>
      <c r="G110" s="8">
        <f t="shared" si="17"/>
        <v>35257</v>
      </c>
      <c r="H110" s="1">
        <v>12.16</v>
      </c>
      <c r="I110" s="1">
        <v>28.1</v>
      </c>
      <c r="J110" s="6">
        <f t="shared" si="11"/>
        <v>8.56488</v>
      </c>
      <c r="K110" s="6">
        <v>8.56488</v>
      </c>
      <c r="L110" s="7">
        <f t="shared" si="12"/>
        <v>423.89412</v>
      </c>
    </row>
    <row r="111" spans="1:12" ht="12.75">
      <c r="A111" s="1">
        <v>1996</v>
      </c>
      <c r="B111" s="1">
        <v>194</v>
      </c>
      <c r="C111" s="1">
        <v>7</v>
      </c>
      <c r="D111" s="1">
        <v>12</v>
      </c>
      <c r="E111" s="1">
        <v>2400</v>
      </c>
      <c r="F111" s="1">
        <f t="shared" si="16"/>
        <v>194</v>
      </c>
      <c r="G111" s="8">
        <f t="shared" si="17"/>
        <v>35258</v>
      </c>
      <c r="H111" s="1">
        <v>12.15</v>
      </c>
      <c r="I111" s="1">
        <v>28.1</v>
      </c>
      <c r="J111" s="6">
        <f t="shared" si="11"/>
        <v>8.56488</v>
      </c>
      <c r="K111" s="6">
        <v>8.56488</v>
      </c>
      <c r="L111" s="7">
        <f t="shared" si="12"/>
        <v>423.89412</v>
      </c>
    </row>
    <row r="112" spans="1:12" ht="12.75">
      <c r="A112" s="1">
        <v>1996</v>
      </c>
      <c r="B112" s="1">
        <v>195</v>
      </c>
      <c r="C112" s="1">
        <v>7</v>
      </c>
      <c r="D112" s="1">
        <v>13</v>
      </c>
      <c r="E112" s="1">
        <v>2400</v>
      </c>
      <c r="F112" s="1">
        <f t="shared" si="16"/>
        <v>195</v>
      </c>
      <c r="G112" s="8">
        <f t="shared" si="17"/>
        <v>35259</v>
      </c>
      <c r="H112" s="1">
        <v>12.14</v>
      </c>
      <c r="I112" s="1">
        <v>28.11</v>
      </c>
      <c r="J112" s="6">
        <f t="shared" si="11"/>
        <v>8.567928</v>
      </c>
      <c r="K112" s="6">
        <v>8.567928</v>
      </c>
      <c r="L112" s="7">
        <f t="shared" si="12"/>
        <v>423.891072</v>
      </c>
    </row>
    <row r="113" spans="1:12" ht="12.75">
      <c r="A113" s="1">
        <v>1996</v>
      </c>
      <c r="B113" s="1">
        <v>196</v>
      </c>
      <c r="C113" s="1">
        <v>7</v>
      </c>
      <c r="D113" s="1">
        <v>14</v>
      </c>
      <c r="E113" s="1">
        <v>2400</v>
      </c>
      <c r="F113" s="1">
        <f t="shared" si="16"/>
        <v>196</v>
      </c>
      <c r="G113" s="8">
        <f t="shared" si="17"/>
        <v>35260</v>
      </c>
      <c r="H113" s="1">
        <v>12.13</v>
      </c>
      <c r="I113" s="1">
        <v>28.12</v>
      </c>
      <c r="J113" s="6">
        <f t="shared" si="11"/>
        <v>8.570976</v>
      </c>
      <c r="K113" s="6">
        <v>8.570976</v>
      </c>
      <c r="L113" s="7">
        <f t="shared" si="12"/>
        <v>423.88802400000003</v>
      </c>
    </row>
    <row r="114" spans="1:12" ht="12.75">
      <c r="A114" s="1">
        <v>1996</v>
      </c>
      <c r="B114" s="1">
        <v>197</v>
      </c>
      <c r="C114" s="1">
        <v>7</v>
      </c>
      <c r="D114" s="1">
        <v>15</v>
      </c>
      <c r="E114" s="1">
        <v>2400</v>
      </c>
      <c r="F114" s="1">
        <f t="shared" si="16"/>
        <v>197</v>
      </c>
      <c r="G114" s="8">
        <f t="shared" si="17"/>
        <v>35261</v>
      </c>
      <c r="H114" s="1">
        <v>12.13</v>
      </c>
      <c r="I114" s="1">
        <v>28.13</v>
      </c>
      <c r="J114" s="6">
        <f t="shared" si="11"/>
        <v>8.574024</v>
      </c>
      <c r="K114" s="6">
        <v>8.574024</v>
      </c>
      <c r="L114" s="7">
        <f t="shared" si="12"/>
        <v>423.884976</v>
      </c>
    </row>
    <row r="115" spans="1:12" ht="12.75">
      <c r="A115" s="1">
        <v>1996</v>
      </c>
      <c r="B115" s="1">
        <v>198</v>
      </c>
      <c r="C115" s="1">
        <v>7</v>
      </c>
      <c r="D115" s="1">
        <v>16</v>
      </c>
      <c r="E115" s="1">
        <v>2400</v>
      </c>
      <c r="F115" s="1">
        <f t="shared" si="16"/>
        <v>198</v>
      </c>
      <c r="G115" s="8">
        <f t="shared" si="17"/>
        <v>35262</v>
      </c>
      <c r="H115" s="1">
        <v>12.12</v>
      </c>
      <c r="I115" s="1">
        <v>28.14</v>
      </c>
      <c r="J115" s="6">
        <f t="shared" si="11"/>
        <v>8.577072000000001</v>
      </c>
      <c r="K115" s="6">
        <v>8.577072000000001</v>
      </c>
      <c r="L115" s="7">
        <f t="shared" si="12"/>
        <v>423.881928</v>
      </c>
    </row>
    <row r="116" spans="1:12" ht="12.75">
      <c r="A116" s="1">
        <v>1996</v>
      </c>
      <c r="B116" s="1">
        <v>199</v>
      </c>
      <c r="C116" s="1">
        <v>7</v>
      </c>
      <c r="D116" s="1">
        <v>17</v>
      </c>
      <c r="E116" s="1">
        <v>2400</v>
      </c>
      <c r="F116" s="1">
        <f t="shared" si="16"/>
        <v>199</v>
      </c>
      <c r="G116" s="8">
        <f t="shared" si="17"/>
        <v>35263</v>
      </c>
      <c r="H116" s="1">
        <v>12.11</v>
      </c>
      <c r="I116" s="1">
        <v>28.14</v>
      </c>
      <c r="J116" s="6">
        <f t="shared" si="11"/>
        <v>8.577072000000001</v>
      </c>
      <c r="K116" s="6">
        <v>8.577072000000001</v>
      </c>
      <c r="L116" s="7">
        <f t="shared" si="12"/>
        <v>423.881928</v>
      </c>
    </row>
    <row r="117" spans="1:12" ht="12.75">
      <c r="A117" s="1">
        <v>1996</v>
      </c>
      <c r="B117" s="1">
        <v>200</v>
      </c>
      <c r="C117" s="1">
        <v>7</v>
      </c>
      <c r="D117" s="1">
        <v>18</v>
      </c>
      <c r="E117" s="1">
        <v>2400</v>
      </c>
      <c r="F117" s="1">
        <f t="shared" si="16"/>
        <v>200</v>
      </c>
      <c r="G117" s="8">
        <f t="shared" si="17"/>
        <v>35264</v>
      </c>
      <c r="H117" s="1">
        <v>12.1</v>
      </c>
      <c r="I117" s="1">
        <v>28.14</v>
      </c>
      <c r="J117" s="6">
        <f t="shared" si="11"/>
        <v>8.577072000000001</v>
      </c>
      <c r="K117" s="6">
        <v>8.577072000000001</v>
      </c>
      <c r="L117" s="7">
        <f t="shared" si="12"/>
        <v>423.881928</v>
      </c>
    </row>
    <row r="118" spans="1:12" ht="12.75">
      <c r="A118" s="1">
        <v>1996</v>
      </c>
      <c r="B118" s="1">
        <v>201</v>
      </c>
      <c r="C118" s="1">
        <v>7</v>
      </c>
      <c r="D118" s="1">
        <v>19</v>
      </c>
      <c r="E118" s="1">
        <v>2400</v>
      </c>
      <c r="F118" s="1">
        <f t="shared" si="16"/>
        <v>201</v>
      </c>
      <c r="G118" s="8">
        <f t="shared" si="17"/>
        <v>35265</v>
      </c>
      <c r="H118" s="1">
        <v>12.09</v>
      </c>
      <c r="I118" s="1">
        <v>28.15</v>
      </c>
      <c r="J118" s="6">
        <f t="shared" si="11"/>
        <v>8.58012</v>
      </c>
      <c r="K118" s="6">
        <v>8.58012</v>
      </c>
      <c r="L118" s="7">
        <f t="shared" si="12"/>
        <v>423.87888</v>
      </c>
    </row>
    <row r="119" spans="1:12" ht="12.75">
      <c r="A119" s="1">
        <v>1996</v>
      </c>
      <c r="B119" s="1">
        <v>202</v>
      </c>
      <c r="C119" s="1">
        <v>7</v>
      </c>
      <c r="D119" s="1">
        <v>20</v>
      </c>
      <c r="E119" s="1">
        <v>2400</v>
      </c>
      <c r="F119" s="1">
        <f aca="true" t="shared" si="18" ref="F119:F134">((B119)+(E119/2400))-1</f>
        <v>202</v>
      </c>
      <c r="G119" s="8">
        <f t="shared" si="17"/>
        <v>35266</v>
      </c>
      <c r="H119" s="1">
        <v>12.08</v>
      </c>
      <c r="I119" s="1">
        <v>28.15</v>
      </c>
      <c r="J119" s="6">
        <f t="shared" si="11"/>
        <v>8.58012</v>
      </c>
      <c r="K119" s="6">
        <v>8.58012</v>
      </c>
      <c r="L119" s="7">
        <f t="shared" si="12"/>
        <v>423.87888</v>
      </c>
    </row>
    <row r="120" spans="1:12" ht="12.75">
      <c r="A120" s="1">
        <v>1996</v>
      </c>
      <c r="B120" s="1">
        <v>203</v>
      </c>
      <c r="C120" s="1">
        <v>7</v>
      </c>
      <c r="D120" s="1">
        <v>21</v>
      </c>
      <c r="E120" s="1">
        <v>2400</v>
      </c>
      <c r="F120" s="1">
        <f t="shared" si="18"/>
        <v>203</v>
      </c>
      <c r="G120" s="8">
        <f t="shared" si="17"/>
        <v>35267</v>
      </c>
      <c r="H120" s="1">
        <v>12.08</v>
      </c>
      <c r="I120" s="1">
        <v>28.15</v>
      </c>
      <c r="J120" s="6">
        <f t="shared" si="11"/>
        <v>8.58012</v>
      </c>
      <c r="K120" s="6">
        <v>8.58012</v>
      </c>
      <c r="L120" s="7">
        <f t="shared" si="12"/>
        <v>423.87888</v>
      </c>
    </row>
    <row r="121" spans="1:12" ht="12.75">
      <c r="A121" s="1">
        <v>1996</v>
      </c>
      <c r="B121" s="1">
        <v>204</v>
      </c>
      <c r="C121" s="1">
        <v>7</v>
      </c>
      <c r="D121" s="1">
        <v>22</v>
      </c>
      <c r="E121" s="1">
        <v>2400</v>
      </c>
      <c r="F121" s="1">
        <f t="shared" si="18"/>
        <v>204</v>
      </c>
      <c r="G121" s="8">
        <f aca="true" t="shared" si="19" ref="G121:G136">F121+35064</f>
        <v>35268</v>
      </c>
      <c r="H121" s="1">
        <v>12.06</v>
      </c>
      <c r="I121" s="1">
        <v>28.16</v>
      </c>
      <c r="J121" s="6">
        <f t="shared" si="11"/>
        <v>8.583168</v>
      </c>
      <c r="K121" s="6">
        <v>8.583168</v>
      </c>
      <c r="L121" s="7">
        <f t="shared" si="12"/>
        <v>423.875832</v>
      </c>
    </row>
    <row r="122" spans="1:12" ht="12.75">
      <c r="A122" s="1">
        <v>1996</v>
      </c>
      <c r="B122" s="1">
        <v>205</v>
      </c>
      <c r="C122" s="1">
        <v>7</v>
      </c>
      <c r="D122" s="1">
        <v>23</v>
      </c>
      <c r="E122" s="1">
        <v>2400</v>
      </c>
      <c r="F122" s="1">
        <f t="shared" si="18"/>
        <v>205</v>
      </c>
      <c r="G122" s="8">
        <f t="shared" si="19"/>
        <v>35269</v>
      </c>
      <c r="H122" s="1">
        <v>12.05</v>
      </c>
      <c r="I122" s="1">
        <v>28.16</v>
      </c>
      <c r="J122" s="6">
        <f t="shared" si="11"/>
        <v>8.583168</v>
      </c>
      <c r="K122" s="6">
        <v>8.583168</v>
      </c>
      <c r="L122" s="7">
        <f t="shared" si="12"/>
        <v>423.875832</v>
      </c>
    </row>
    <row r="123" spans="1:12" ht="12.75">
      <c r="A123" s="1">
        <v>1996</v>
      </c>
      <c r="B123" s="1">
        <v>206</v>
      </c>
      <c r="C123" s="1">
        <v>7</v>
      </c>
      <c r="D123" s="1">
        <v>24</v>
      </c>
      <c r="E123" s="1">
        <v>2400</v>
      </c>
      <c r="F123" s="1">
        <f t="shared" si="18"/>
        <v>206</v>
      </c>
      <c r="G123" s="8">
        <f t="shared" si="19"/>
        <v>35270</v>
      </c>
      <c r="H123" s="1">
        <v>12.04</v>
      </c>
      <c r="I123" s="1">
        <v>28.18</v>
      </c>
      <c r="J123" s="6">
        <f t="shared" si="11"/>
        <v>8.589264</v>
      </c>
      <c r="K123" s="6">
        <v>8.589264</v>
      </c>
      <c r="L123" s="7">
        <f t="shared" si="12"/>
        <v>423.869736</v>
      </c>
    </row>
    <row r="124" spans="1:12" ht="12.75">
      <c r="A124" s="1">
        <v>1996</v>
      </c>
      <c r="B124" s="1">
        <v>207</v>
      </c>
      <c r="C124" s="1">
        <v>7</v>
      </c>
      <c r="D124" s="1">
        <v>25</v>
      </c>
      <c r="E124" s="1">
        <v>2400</v>
      </c>
      <c r="F124" s="1">
        <f t="shared" si="18"/>
        <v>207</v>
      </c>
      <c r="G124" s="8">
        <f t="shared" si="19"/>
        <v>35271</v>
      </c>
      <c r="H124" s="1">
        <v>12.04</v>
      </c>
      <c r="I124" s="1">
        <v>28.19</v>
      </c>
      <c r="J124" s="6">
        <f t="shared" si="11"/>
        <v>8.592312000000002</v>
      </c>
      <c r="K124" s="6">
        <v>8.592312000000002</v>
      </c>
      <c r="L124" s="7">
        <f t="shared" si="12"/>
        <v>423.866688</v>
      </c>
    </row>
    <row r="125" spans="1:12" ht="12.75">
      <c r="A125" s="1">
        <v>1996</v>
      </c>
      <c r="B125" s="1">
        <v>208</v>
      </c>
      <c r="C125" s="1">
        <v>7</v>
      </c>
      <c r="D125" s="1">
        <v>26</v>
      </c>
      <c r="E125" s="1">
        <v>2400</v>
      </c>
      <c r="F125" s="1">
        <f t="shared" si="18"/>
        <v>208</v>
      </c>
      <c r="G125" s="8">
        <f t="shared" si="19"/>
        <v>35272</v>
      </c>
      <c r="H125" s="1">
        <v>12.03</v>
      </c>
      <c r="I125" s="1">
        <v>28.2</v>
      </c>
      <c r="J125" s="6">
        <f t="shared" si="11"/>
        <v>8.59536</v>
      </c>
      <c r="K125" s="6">
        <v>8.59536</v>
      </c>
      <c r="L125" s="7">
        <f t="shared" si="12"/>
        <v>423.86364000000003</v>
      </c>
    </row>
    <row r="126" spans="1:12" ht="12.75">
      <c r="A126" s="1">
        <v>1996</v>
      </c>
      <c r="B126" s="1">
        <v>209</v>
      </c>
      <c r="C126" s="1">
        <v>7</v>
      </c>
      <c r="D126" s="1">
        <v>27</v>
      </c>
      <c r="E126" s="1">
        <v>2400</v>
      </c>
      <c r="F126" s="1">
        <f t="shared" si="18"/>
        <v>209</v>
      </c>
      <c r="G126" s="8">
        <f t="shared" si="19"/>
        <v>35273</v>
      </c>
      <c r="H126" s="1">
        <v>12.01</v>
      </c>
      <c r="I126" s="1">
        <v>28.2</v>
      </c>
      <c r="J126" s="6">
        <f t="shared" si="11"/>
        <v>8.59536</v>
      </c>
      <c r="K126" s="6">
        <v>8.59536</v>
      </c>
      <c r="L126" s="7">
        <f t="shared" si="12"/>
        <v>423.86364000000003</v>
      </c>
    </row>
    <row r="127" spans="1:12" ht="12.75">
      <c r="A127" s="1">
        <v>1996</v>
      </c>
      <c r="B127" s="1">
        <v>210</v>
      </c>
      <c r="C127" s="1">
        <v>7</v>
      </c>
      <c r="D127" s="1">
        <v>28</v>
      </c>
      <c r="E127" s="1">
        <v>2400</v>
      </c>
      <c r="F127" s="1">
        <f t="shared" si="18"/>
        <v>210</v>
      </c>
      <c r="G127" s="8">
        <f t="shared" si="19"/>
        <v>35274</v>
      </c>
      <c r="H127" s="1">
        <v>12</v>
      </c>
      <c r="I127" s="1">
        <v>28.2</v>
      </c>
      <c r="J127" s="6">
        <f t="shared" si="11"/>
        <v>8.59536</v>
      </c>
      <c r="K127" s="6">
        <v>8.59536</v>
      </c>
      <c r="L127" s="7">
        <f t="shared" si="12"/>
        <v>423.86364000000003</v>
      </c>
    </row>
    <row r="128" spans="1:12" ht="12.75">
      <c r="A128" s="1">
        <v>1996</v>
      </c>
      <c r="B128" s="1">
        <v>211</v>
      </c>
      <c r="C128" s="1">
        <v>7</v>
      </c>
      <c r="D128" s="1">
        <v>29</v>
      </c>
      <c r="E128" s="1">
        <v>2400</v>
      </c>
      <c r="F128" s="1">
        <f t="shared" si="18"/>
        <v>211</v>
      </c>
      <c r="G128" s="8">
        <f t="shared" si="19"/>
        <v>35275</v>
      </c>
      <c r="H128" s="1">
        <v>12</v>
      </c>
      <c r="I128" s="1">
        <v>28.21</v>
      </c>
      <c r="J128" s="6">
        <f t="shared" si="11"/>
        <v>8.598408000000001</v>
      </c>
      <c r="K128" s="6">
        <v>8.598408000000001</v>
      </c>
      <c r="L128" s="7">
        <f t="shared" si="12"/>
        <v>423.860592</v>
      </c>
    </row>
    <row r="129" spans="1:12" ht="12.75">
      <c r="A129" s="1">
        <v>1996</v>
      </c>
      <c r="B129" s="1">
        <v>212</v>
      </c>
      <c r="C129" s="1">
        <v>7</v>
      </c>
      <c r="D129" s="1">
        <v>30</v>
      </c>
      <c r="E129" s="1">
        <v>2400</v>
      </c>
      <c r="F129" s="1">
        <f t="shared" si="18"/>
        <v>212</v>
      </c>
      <c r="G129" s="8">
        <f t="shared" si="19"/>
        <v>35276</v>
      </c>
      <c r="H129" s="1">
        <v>11.99</v>
      </c>
      <c r="I129" s="1">
        <v>28.22</v>
      </c>
      <c r="J129" s="6">
        <f t="shared" si="11"/>
        <v>8.601456</v>
      </c>
      <c r="K129" s="6">
        <v>8.601456</v>
      </c>
      <c r="L129" s="7">
        <f t="shared" si="12"/>
        <v>423.857544</v>
      </c>
    </row>
    <row r="130" spans="1:12" ht="12.75">
      <c r="A130" s="1">
        <v>1996</v>
      </c>
      <c r="B130" s="1">
        <v>213</v>
      </c>
      <c r="C130" s="1">
        <v>7</v>
      </c>
      <c r="D130" s="1">
        <v>31</v>
      </c>
      <c r="E130" s="1">
        <v>2400</v>
      </c>
      <c r="F130" s="1">
        <f t="shared" si="18"/>
        <v>213</v>
      </c>
      <c r="G130" s="8">
        <f t="shared" si="19"/>
        <v>35277</v>
      </c>
      <c r="H130" s="1">
        <v>11.99</v>
      </c>
      <c r="I130" s="1">
        <v>28.22</v>
      </c>
      <c r="J130" s="6">
        <f t="shared" si="11"/>
        <v>8.601456</v>
      </c>
      <c r="K130" s="6">
        <v>8.601456</v>
      </c>
      <c r="L130" s="7">
        <f t="shared" si="12"/>
        <v>423.857544</v>
      </c>
    </row>
    <row r="131" spans="1:12" ht="12.75">
      <c r="A131" s="1">
        <v>1996</v>
      </c>
      <c r="B131" s="1">
        <v>214</v>
      </c>
      <c r="C131" s="1">
        <v>8</v>
      </c>
      <c r="D131" s="1">
        <v>1</v>
      </c>
      <c r="E131" s="1">
        <v>2400</v>
      </c>
      <c r="F131" s="1">
        <f t="shared" si="18"/>
        <v>214</v>
      </c>
      <c r="G131" s="8">
        <f t="shared" si="19"/>
        <v>35278</v>
      </c>
      <c r="H131" s="1">
        <v>11.98</v>
      </c>
      <c r="I131" s="1">
        <v>28.23</v>
      </c>
      <c r="J131" s="6">
        <f t="shared" si="11"/>
        <v>8.604504</v>
      </c>
      <c r="K131" s="6">
        <v>8.604504</v>
      </c>
      <c r="L131" s="7">
        <f t="shared" si="12"/>
        <v>423.854496</v>
      </c>
    </row>
    <row r="132" spans="1:12" ht="12.75">
      <c r="A132" s="1">
        <v>1996</v>
      </c>
      <c r="B132" s="1">
        <v>215</v>
      </c>
      <c r="C132" s="1">
        <v>8</v>
      </c>
      <c r="D132" s="1">
        <v>2</v>
      </c>
      <c r="E132" s="1">
        <v>2400</v>
      </c>
      <c r="F132" s="1">
        <f t="shared" si="18"/>
        <v>215</v>
      </c>
      <c r="G132" s="8">
        <f t="shared" si="19"/>
        <v>35279</v>
      </c>
      <c r="H132" s="1">
        <v>11.97</v>
      </c>
      <c r="I132" s="1">
        <v>28.23</v>
      </c>
      <c r="J132" s="6">
        <f t="shared" si="11"/>
        <v>8.604504</v>
      </c>
      <c r="K132" s="6">
        <v>8.604504</v>
      </c>
      <c r="L132" s="7">
        <f t="shared" si="12"/>
        <v>423.854496</v>
      </c>
    </row>
    <row r="133" spans="1:12" ht="12.75">
      <c r="A133" s="1">
        <v>1996</v>
      </c>
      <c r="B133" s="1">
        <v>216</v>
      </c>
      <c r="C133" s="1">
        <v>8</v>
      </c>
      <c r="D133" s="1">
        <v>3</v>
      </c>
      <c r="E133" s="1">
        <v>2400</v>
      </c>
      <c r="F133" s="1">
        <f t="shared" si="18"/>
        <v>216</v>
      </c>
      <c r="G133" s="8">
        <f t="shared" si="19"/>
        <v>35280</v>
      </c>
      <c r="H133" s="1">
        <v>11.96</v>
      </c>
      <c r="I133" s="1">
        <v>28.23</v>
      </c>
      <c r="J133" s="6">
        <f t="shared" si="11"/>
        <v>8.604504</v>
      </c>
      <c r="K133" s="6">
        <v>8.604504</v>
      </c>
      <c r="L133" s="7">
        <f t="shared" si="12"/>
        <v>423.854496</v>
      </c>
    </row>
    <row r="134" spans="1:12" ht="12.75">
      <c r="A134" s="1">
        <v>1996</v>
      </c>
      <c r="B134" s="1">
        <v>217</v>
      </c>
      <c r="C134" s="1">
        <v>8</v>
      </c>
      <c r="D134" s="1">
        <v>4</v>
      </c>
      <c r="E134" s="1">
        <v>2400</v>
      </c>
      <c r="F134" s="1">
        <f t="shared" si="18"/>
        <v>217</v>
      </c>
      <c r="G134" s="8">
        <f t="shared" si="19"/>
        <v>35281</v>
      </c>
      <c r="H134" s="1">
        <v>11.95</v>
      </c>
      <c r="I134" s="1">
        <v>28.23</v>
      </c>
      <c r="J134" s="6">
        <f t="shared" si="11"/>
        <v>8.604504</v>
      </c>
      <c r="K134" s="6">
        <v>8.604504</v>
      </c>
      <c r="L134" s="7">
        <f t="shared" si="12"/>
        <v>423.854496</v>
      </c>
    </row>
    <row r="135" spans="1:12" ht="12.75">
      <c r="A135" s="1">
        <v>1996</v>
      </c>
      <c r="B135" s="1">
        <v>218</v>
      </c>
      <c r="C135" s="1">
        <v>8</v>
      </c>
      <c r="D135" s="1">
        <v>5</v>
      </c>
      <c r="E135" s="1">
        <v>2400</v>
      </c>
      <c r="F135" s="1">
        <f aca="true" t="shared" si="20" ref="F135:F150">((B135)+(E135/2400))-1</f>
        <v>218</v>
      </c>
      <c r="G135" s="8">
        <f t="shared" si="19"/>
        <v>35282</v>
      </c>
      <c r="H135" s="1">
        <v>11.95</v>
      </c>
      <c r="I135" s="1">
        <v>28.23</v>
      </c>
      <c r="J135" s="6">
        <f aca="true" t="shared" si="21" ref="J135:J198">I135*0.3048</f>
        <v>8.604504</v>
      </c>
      <c r="K135" s="6">
        <v>8.604504</v>
      </c>
      <c r="L135" s="7">
        <f aca="true" t="shared" si="22" ref="L135:L198">432.459-K135</f>
        <v>423.854496</v>
      </c>
    </row>
    <row r="136" spans="1:12" ht="12.75">
      <c r="A136" s="1">
        <v>1996</v>
      </c>
      <c r="B136" s="1">
        <v>219</v>
      </c>
      <c r="C136" s="1">
        <v>8</v>
      </c>
      <c r="D136" s="1">
        <v>6</v>
      </c>
      <c r="E136" s="1">
        <v>2400</v>
      </c>
      <c r="F136" s="1">
        <f t="shared" si="20"/>
        <v>219</v>
      </c>
      <c r="G136" s="8">
        <f t="shared" si="19"/>
        <v>35283</v>
      </c>
      <c r="H136" s="1">
        <v>11.93</v>
      </c>
      <c r="I136" s="1">
        <v>28.23</v>
      </c>
      <c r="J136" s="6">
        <f t="shared" si="21"/>
        <v>8.604504</v>
      </c>
      <c r="K136" s="6">
        <v>8.604504</v>
      </c>
      <c r="L136" s="7">
        <f t="shared" si="22"/>
        <v>423.854496</v>
      </c>
    </row>
    <row r="137" spans="1:12" ht="12.75">
      <c r="A137" s="1">
        <v>1996</v>
      </c>
      <c r="B137" s="1">
        <v>220</v>
      </c>
      <c r="C137" s="1">
        <v>8</v>
      </c>
      <c r="D137" s="1">
        <v>7</v>
      </c>
      <c r="E137" s="1">
        <v>2400</v>
      </c>
      <c r="F137" s="1">
        <f t="shared" si="20"/>
        <v>220</v>
      </c>
      <c r="G137" s="8">
        <f aca="true" t="shared" si="23" ref="G137:G152">F137+35064</f>
        <v>35284</v>
      </c>
      <c r="H137" s="1">
        <v>11.92</v>
      </c>
      <c r="I137" s="1">
        <v>28.25</v>
      </c>
      <c r="J137" s="6">
        <f t="shared" si="21"/>
        <v>8.6106</v>
      </c>
      <c r="K137" s="6">
        <v>8.6106</v>
      </c>
      <c r="L137" s="7">
        <f t="shared" si="22"/>
        <v>423.8484</v>
      </c>
    </row>
    <row r="138" spans="1:12" ht="12.75">
      <c r="A138" s="1">
        <v>1996</v>
      </c>
      <c r="B138" s="1">
        <v>221</v>
      </c>
      <c r="C138" s="1">
        <v>8</v>
      </c>
      <c r="D138" s="1">
        <v>8</v>
      </c>
      <c r="E138" s="1">
        <v>2400</v>
      </c>
      <c r="F138" s="1">
        <f t="shared" si="20"/>
        <v>221</v>
      </c>
      <c r="G138" s="8">
        <f t="shared" si="23"/>
        <v>35285</v>
      </c>
      <c r="H138" s="1">
        <v>11.9</v>
      </c>
      <c r="I138" s="1">
        <v>28.26</v>
      </c>
      <c r="J138" s="6">
        <f t="shared" si="21"/>
        <v>8.613648000000001</v>
      </c>
      <c r="K138" s="6">
        <v>8.613648000000001</v>
      </c>
      <c r="L138" s="7">
        <f t="shared" si="22"/>
        <v>423.845352</v>
      </c>
    </row>
    <row r="139" spans="1:12" ht="12.75">
      <c r="A139" s="1">
        <v>1996</v>
      </c>
      <c r="B139" s="1">
        <v>223</v>
      </c>
      <c r="C139" s="1">
        <v>8</v>
      </c>
      <c r="D139" s="1">
        <v>10</v>
      </c>
      <c r="E139" s="1">
        <v>2400</v>
      </c>
      <c r="F139" s="1">
        <f t="shared" si="20"/>
        <v>223</v>
      </c>
      <c r="G139" s="8">
        <f t="shared" si="23"/>
        <v>35287</v>
      </c>
      <c r="H139" s="1">
        <v>12.79</v>
      </c>
      <c r="I139" s="1">
        <v>28.29</v>
      </c>
      <c r="J139" s="6">
        <f t="shared" si="21"/>
        <v>8.622792</v>
      </c>
      <c r="K139" s="6">
        <v>8.622792</v>
      </c>
      <c r="L139" s="7">
        <f t="shared" si="22"/>
        <v>423.836208</v>
      </c>
    </row>
    <row r="140" spans="1:12" ht="12.75">
      <c r="A140" s="1">
        <v>1996</v>
      </c>
      <c r="B140" s="1">
        <v>224</v>
      </c>
      <c r="C140" s="1">
        <v>8</v>
      </c>
      <c r="D140" s="1">
        <v>11</v>
      </c>
      <c r="E140" s="1">
        <v>2400</v>
      </c>
      <c r="F140" s="1">
        <f t="shared" si="20"/>
        <v>224</v>
      </c>
      <c r="G140" s="8">
        <f t="shared" si="23"/>
        <v>35288</v>
      </c>
      <c r="H140" s="1">
        <v>12.79</v>
      </c>
      <c r="I140" s="1">
        <v>28.29</v>
      </c>
      <c r="J140" s="6">
        <f t="shared" si="21"/>
        <v>8.622792</v>
      </c>
      <c r="K140" s="6">
        <v>8.622792</v>
      </c>
      <c r="L140" s="7">
        <f t="shared" si="22"/>
        <v>423.836208</v>
      </c>
    </row>
    <row r="141" spans="1:12" ht="12.75">
      <c r="A141" s="1">
        <v>1996</v>
      </c>
      <c r="B141" s="1">
        <v>225</v>
      </c>
      <c r="C141" s="1">
        <v>8</v>
      </c>
      <c r="D141" s="1">
        <v>12</v>
      </c>
      <c r="E141" s="1">
        <v>2400</v>
      </c>
      <c r="F141" s="1">
        <f t="shared" si="20"/>
        <v>225</v>
      </c>
      <c r="G141" s="8">
        <f t="shared" si="23"/>
        <v>35289</v>
      </c>
      <c r="H141" s="1">
        <v>12.78</v>
      </c>
      <c r="I141" s="1">
        <v>28.29</v>
      </c>
      <c r="J141" s="6">
        <f t="shared" si="21"/>
        <v>8.622792</v>
      </c>
      <c r="K141" s="6">
        <v>8.622792</v>
      </c>
      <c r="L141" s="7">
        <f t="shared" si="22"/>
        <v>423.836208</v>
      </c>
    </row>
    <row r="142" spans="1:12" ht="12.75">
      <c r="A142" s="1">
        <v>1996</v>
      </c>
      <c r="B142" s="1">
        <v>226</v>
      </c>
      <c r="C142" s="1">
        <v>8</v>
      </c>
      <c r="D142" s="1">
        <v>13</v>
      </c>
      <c r="E142" s="1">
        <v>2400</v>
      </c>
      <c r="F142" s="1">
        <f t="shared" si="20"/>
        <v>226</v>
      </c>
      <c r="G142" s="8">
        <f t="shared" si="23"/>
        <v>35290</v>
      </c>
      <c r="H142" s="1">
        <v>12.77</v>
      </c>
      <c r="I142" s="1">
        <v>28.29</v>
      </c>
      <c r="J142" s="6">
        <f t="shared" si="21"/>
        <v>8.622792</v>
      </c>
      <c r="K142" s="6">
        <v>8.622792</v>
      </c>
      <c r="L142" s="7">
        <f t="shared" si="22"/>
        <v>423.836208</v>
      </c>
    </row>
    <row r="143" spans="1:12" ht="12.75">
      <c r="A143" s="1">
        <v>1996</v>
      </c>
      <c r="B143" s="1">
        <v>227</v>
      </c>
      <c r="C143" s="1">
        <v>8</v>
      </c>
      <c r="D143" s="1">
        <v>14</v>
      </c>
      <c r="E143" s="1">
        <v>2400</v>
      </c>
      <c r="F143" s="1">
        <f t="shared" si="20"/>
        <v>227</v>
      </c>
      <c r="G143" s="8">
        <f t="shared" si="23"/>
        <v>35291</v>
      </c>
      <c r="H143" s="1">
        <v>12.74</v>
      </c>
      <c r="I143" s="1">
        <v>28.3</v>
      </c>
      <c r="J143" s="6">
        <f t="shared" si="21"/>
        <v>8.62584</v>
      </c>
      <c r="K143" s="6">
        <v>8.62584</v>
      </c>
      <c r="L143" s="7">
        <f t="shared" si="22"/>
        <v>423.83316</v>
      </c>
    </row>
    <row r="144" spans="1:12" ht="12.75">
      <c r="A144" s="1">
        <v>1996</v>
      </c>
      <c r="B144" s="1">
        <v>228</v>
      </c>
      <c r="C144" s="1">
        <v>8</v>
      </c>
      <c r="D144" s="1">
        <v>15</v>
      </c>
      <c r="E144" s="1">
        <v>2400</v>
      </c>
      <c r="F144" s="1">
        <f t="shared" si="20"/>
        <v>228</v>
      </c>
      <c r="G144" s="8">
        <f t="shared" si="23"/>
        <v>35292</v>
      </c>
      <c r="H144" s="1">
        <v>12.74</v>
      </c>
      <c r="I144" s="1">
        <v>28.31</v>
      </c>
      <c r="J144" s="6">
        <f t="shared" si="21"/>
        <v>8.628888</v>
      </c>
      <c r="K144" s="6">
        <v>8.628888</v>
      </c>
      <c r="L144" s="7">
        <f t="shared" si="22"/>
        <v>423.830112</v>
      </c>
    </row>
    <row r="145" spans="1:12" ht="12.75">
      <c r="A145" s="1">
        <v>1996</v>
      </c>
      <c r="B145" s="1">
        <v>229</v>
      </c>
      <c r="C145" s="1">
        <v>8</v>
      </c>
      <c r="D145" s="1">
        <v>16</v>
      </c>
      <c r="E145" s="1">
        <v>2400</v>
      </c>
      <c r="F145" s="1">
        <f t="shared" si="20"/>
        <v>229</v>
      </c>
      <c r="G145" s="8">
        <f t="shared" si="23"/>
        <v>35293</v>
      </c>
      <c r="H145" s="1">
        <v>12.73</v>
      </c>
      <c r="I145" s="1">
        <v>28.32</v>
      </c>
      <c r="J145" s="6">
        <f t="shared" si="21"/>
        <v>8.631936000000001</v>
      </c>
      <c r="K145" s="6">
        <v>8.631936000000001</v>
      </c>
      <c r="L145" s="7">
        <f t="shared" si="22"/>
        <v>423.827064</v>
      </c>
    </row>
    <row r="146" spans="1:12" ht="12.75">
      <c r="A146" s="1">
        <v>1996</v>
      </c>
      <c r="B146" s="1">
        <v>230</v>
      </c>
      <c r="C146" s="1">
        <v>8</v>
      </c>
      <c r="D146" s="1">
        <v>17</v>
      </c>
      <c r="E146" s="1">
        <v>2400</v>
      </c>
      <c r="F146" s="1">
        <f t="shared" si="20"/>
        <v>230</v>
      </c>
      <c r="G146" s="8">
        <f t="shared" si="23"/>
        <v>35294</v>
      </c>
      <c r="H146" s="1">
        <v>12.72</v>
      </c>
      <c r="I146" s="1">
        <v>28.33</v>
      </c>
      <c r="J146" s="6">
        <f t="shared" si="21"/>
        <v>8.634984</v>
      </c>
      <c r="K146" s="6">
        <v>8.634984</v>
      </c>
      <c r="L146" s="7">
        <f t="shared" si="22"/>
        <v>423.82401600000003</v>
      </c>
    </row>
    <row r="147" spans="1:12" ht="12.75">
      <c r="A147" s="1">
        <v>1996</v>
      </c>
      <c r="B147" s="1">
        <v>231</v>
      </c>
      <c r="C147" s="1">
        <v>8</v>
      </c>
      <c r="D147" s="1">
        <v>18</v>
      </c>
      <c r="E147" s="1">
        <v>2400</v>
      </c>
      <c r="F147" s="1">
        <f t="shared" si="20"/>
        <v>231</v>
      </c>
      <c r="G147" s="8">
        <f t="shared" si="23"/>
        <v>35295</v>
      </c>
      <c r="H147" s="1">
        <v>12.71</v>
      </c>
      <c r="I147" s="1">
        <v>28.34</v>
      </c>
      <c r="J147" s="6">
        <f t="shared" si="21"/>
        <v>8.638032</v>
      </c>
      <c r="K147" s="6">
        <v>8.638032</v>
      </c>
      <c r="L147" s="7">
        <f t="shared" si="22"/>
        <v>423.820968</v>
      </c>
    </row>
    <row r="148" spans="1:12" ht="12.75">
      <c r="A148" s="1">
        <v>1996</v>
      </c>
      <c r="B148" s="1">
        <v>232</v>
      </c>
      <c r="C148" s="1">
        <v>8</v>
      </c>
      <c r="D148" s="1">
        <v>19</v>
      </c>
      <c r="E148" s="1">
        <v>2400</v>
      </c>
      <c r="F148" s="1">
        <f t="shared" si="20"/>
        <v>232</v>
      </c>
      <c r="G148" s="8">
        <f t="shared" si="23"/>
        <v>35296</v>
      </c>
      <c r="H148" s="1">
        <v>12.69</v>
      </c>
      <c r="I148" s="1">
        <v>28.34</v>
      </c>
      <c r="J148" s="6">
        <f t="shared" si="21"/>
        <v>8.638032</v>
      </c>
      <c r="K148" s="6">
        <v>8.638032</v>
      </c>
      <c r="L148" s="7">
        <f t="shared" si="22"/>
        <v>423.820968</v>
      </c>
    </row>
    <row r="149" spans="1:12" ht="12.75">
      <c r="A149" s="1">
        <v>1996</v>
      </c>
      <c r="B149" s="1">
        <v>233</v>
      </c>
      <c r="C149" s="1">
        <v>8</v>
      </c>
      <c r="D149" s="1">
        <v>20</v>
      </c>
      <c r="E149" s="1">
        <v>2400</v>
      </c>
      <c r="F149" s="1">
        <f t="shared" si="20"/>
        <v>233</v>
      </c>
      <c r="G149" s="8">
        <f t="shared" si="23"/>
        <v>35297</v>
      </c>
      <c r="H149" s="1">
        <v>12.67</v>
      </c>
      <c r="I149" s="1">
        <v>28.36</v>
      </c>
      <c r="J149" s="6">
        <f t="shared" si="21"/>
        <v>8.644128</v>
      </c>
      <c r="K149" s="6">
        <v>8.644128</v>
      </c>
      <c r="L149" s="7">
        <f t="shared" si="22"/>
        <v>423.814872</v>
      </c>
    </row>
    <row r="150" spans="1:12" ht="12.75">
      <c r="A150" s="1">
        <v>1996</v>
      </c>
      <c r="B150" s="1">
        <v>234</v>
      </c>
      <c r="C150" s="1">
        <v>8</v>
      </c>
      <c r="D150" s="1">
        <v>21</v>
      </c>
      <c r="E150" s="1">
        <v>2400</v>
      </c>
      <c r="F150" s="1">
        <f t="shared" si="20"/>
        <v>234</v>
      </c>
      <c r="G150" s="8">
        <f t="shared" si="23"/>
        <v>35298</v>
      </c>
      <c r="H150" s="1">
        <v>12.67</v>
      </c>
      <c r="I150" s="1">
        <v>28.37</v>
      </c>
      <c r="J150" s="6">
        <f t="shared" si="21"/>
        <v>8.647176</v>
      </c>
      <c r="K150" s="6">
        <v>8.647176</v>
      </c>
      <c r="L150" s="7">
        <f t="shared" si="22"/>
        <v>423.811824</v>
      </c>
    </row>
    <row r="151" spans="1:12" ht="12.75">
      <c r="A151" s="1">
        <v>1996</v>
      </c>
      <c r="B151" s="1">
        <v>235</v>
      </c>
      <c r="C151" s="1">
        <v>8</v>
      </c>
      <c r="D151" s="1">
        <v>22</v>
      </c>
      <c r="E151" s="1">
        <v>2400</v>
      </c>
      <c r="F151" s="1">
        <f aca="true" t="shared" si="24" ref="F151:F166">((B151)+(E151/2400))-1</f>
        <v>235</v>
      </c>
      <c r="G151" s="8">
        <f t="shared" si="23"/>
        <v>35299</v>
      </c>
      <c r="H151" s="1">
        <v>12.66</v>
      </c>
      <c r="I151" s="1">
        <v>28.37</v>
      </c>
      <c r="J151" s="6">
        <f t="shared" si="21"/>
        <v>8.647176</v>
      </c>
      <c r="K151" s="6">
        <v>8.647176</v>
      </c>
      <c r="L151" s="7">
        <f t="shared" si="22"/>
        <v>423.811824</v>
      </c>
    </row>
    <row r="152" spans="1:12" ht="12.75">
      <c r="A152" s="1">
        <v>1996</v>
      </c>
      <c r="B152" s="1">
        <v>236</v>
      </c>
      <c r="C152" s="1">
        <v>8</v>
      </c>
      <c r="D152" s="1">
        <v>23</v>
      </c>
      <c r="E152" s="1">
        <v>2400</v>
      </c>
      <c r="F152" s="1">
        <f t="shared" si="24"/>
        <v>236</v>
      </c>
      <c r="G152" s="8">
        <f t="shared" si="23"/>
        <v>35300</v>
      </c>
      <c r="H152" s="1">
        <v>12.64</v>
      </c>
      <c r="I152" s="1">
        <v>28.37</v>
      </c>
      <c r="J152" s="6">
        <f t="shared" si="21"/>
        <v>8.647176</v>
      </c>
      <c r="K152" s="6">
        <v>8.647176</v>
      </c>
      <c r="L152" s="7">
        <f t="shared" si="22"/>
        <v>423.811824</v>
      </c>
    </row>
    <row r="153" spans="1:12" ht="12.75">
      <c r="A153" s="1">
        <v>1996</v>
      </c>
      <c r="B153" s="1">
        <v>237</v>
      </c>
      <c r="C153" s="1">
        <v>8</v>
      </c>
      <c r="D153" s="1">
        <v>24</v>
      </c>
      <c r="E153" s="1">
        <v>2400</v>
      </c>
      <c r="F153" s="1">
        <f t="shared" si="24"/>
        <v>237</v>
      </c>
      <c r="G153" s="8">
        <f aca="true" t="shared" si="25" ref="G153:G168">F153+35064</f>
        <v>35301</v>
      </c>
      <c r="H153" s="1">
        <v>12.65</v>
      </c>
      <c r="I153" s="1">
        <v>28.37</v>
      </c>
      <c r="J153" s="6">
        <f t="shared" si="21"/>
        <v>8.647176</v>
      </c>
      <c r="K153" s="6">
        <v>8.647176</v>
      </c>
      <c r="L153" s="7">
        <f t="shared" si="22"/>
        <v>423.811824</v>
      </c>
    </row>
    <row r="154" spans="1:12" ht="12.75">
      <c r="A154" s="1">
        <v>1996</v>
      </c>
      <c r="B154" s="1">
        <v>238</v>
      </c>
      <c r="C154" s="1">
        <v>8</v>
      </c>
      <c r="D154" s="1">
        <v>25</v>
      </c>
      <c r="E154" s="1">
        <v>2400</v>
      </c>
      <c r="F154" s="1">
        <f t="shared" si="24"/>
        <v>238</v>
      </c>
      <c r="G154" s="8">
        <f t="shared" si="25"/>
        <v>35302</v>
      </c>
      <c r="H154" s="1">
        <v>12.63</v>
      </c>
      <c r="I154" s="1">
        <v>28.37</v>
      </c>
      <c r="J154" s="6">
        <f t="shared" si="21"/>
        <v>8.647176</v>
      </c>
      <c r="K154" s="6">
        <v>8.647176</v>
      </c>
      <c r="L154" s="7">
        <f t="shared" si="22"/>
        <v>423.811824</v>
      </c>
    </row>
    <row r="155" spans="1:12" ht="12.75">
      <c r="A155" s="1">
        <v>1996</v>
      </c>
      <c r="B155" s="1">
        <v>239</v>
      </c>
      <c r="C155" s="1">
        <v>8</v>
      </c>
      <c r="D155" s="1">
        <v>26</v>
      </c>
      <c r="E155" s="1">
        <v>2400</v>
      </c>
      <c r="F155" s="1">
        <f t="shared" si="24"/>
        <v>239</v>
      </c>
      <c r="G155" s="8">
        <f t="shared" si="25"/>
        <v>35303</v>
      </c>
      <c r="H155" s="1">
        <v>12.61</v>
      </c>
      <c r="I155" s="1">
        <v>28.38</v>
      </c>
      <c r="J155" s="6">
        <f t="shared" si="21"/>
        <v>8.650224</v>
      </c>
      <c r="K155" s="6">
        <v>8.650224</v>
      </c>
      <c r="L155" s="7">
        <f t="shared" si="22"/>
        <v>423.808776</v>
      </c>
    </row>
    <row r="156" spans="1:12" ht="12.75">
      <c r="A156" s="1">
        <v>1996</v>
      </c>
      <c r="B156" s="1">
        <v>240</v>
      </c>
      <c r="C156" s="1">
        <v>8</v>
      </c>
      <c r="D156" s="1">
        <v>27</v>
      </c>
      <c r="E156" s="1">
        <v>2400</v>
      </c>
      <c r="F156" s="1">
        <f t="shared" si="24"/>
        <v>240</v>
      </c>
      <c r="G156" s="8">
        <f t="shared" si="25"/>
        <v>35304</v>
      </c>
      <c r="H156" s="1">
        <v>12.6</v>
      </c>
      <c r="I156" s="1">
        <v>28.38</v>
      </c>
      <c r="J156" s="6">
        <f t="shared" si="21"/>
        <v>8.650224</v>
      </c>
      <c r="K156" s="6">
        <v>8.650224</v>
      </c>
      <c r="L156" s="7">
        <f t="shared" si="22"/>
        <v>423.808776</v>
      </c>
    </row>
    <row r="157" spans="1:12" ht="12.75">
      <c r="A157" s="1">
        <v>1996</v>
      </c>
      <c r="B157" s="1">
        <v>241</v>
      </c>
      <c r="C157" s="1">
        <v>8</v>
      </c>
      <c r="D157" s="1">
        <v>28</v>
      </c>
      <c r="E157" s="1">
        <v>2400</v>
      </c>
      <c r="F157" s="1">
        <f t="shared" si="24"/>
        <v>241</v>
      </c>
      <c r="G157" s="8">
        <f t="shared" si="25"/>
        <v>35305</v>
      </c>
      <c r="H157" s="1">
        <v>12.6</v>
      </c>
      <c r="I157" s="1">
        <v>28.4</v>
      </c>
      <c r="J157" s="6">
        <f t="shared" si="21"/>
        <v>8.65632</v>
      </c>
      <c r="K157" s="6">
        <v>8.65632</v>
      </c>
      <c r="L157" s="7">
        <f t="shared" si="22"/>
        <v>423.80268</v>
      </c>
    </row>
    <row r="158" spans="1:12" ht="12.75">
      <c r="A158" s="1">
        <v>1996</v>
      </c>
      <c r="B158" s="1">
        <v>242</v>
      </c>
      <c r="C158" s="1">
        <v>8</v>
      </c>
      <c r="D158" s="1">
        <v>29</v>
      </c>
      <c r="E158" s="1">
        <v>2400</v>
      </c>
      <c r="F158" s="1">
        <f t="shared" si="24"/>
        <v>242</v>
      </c>
      <c r="G158" s="8">
        <f t="shared" si="25"/>
        <v>35306</v>
      </c>
      <c r="H158" s="1">
        <v>12.6</v>
      </c>
      <c r="I158" s="1">
        <v>28.41</v>
      </c>
      <c r="J158" s="6">
        <f t="shared" si="21"/>
        <v>8.659368</v>
      </c>
      <c r="K158" s="6">
        <v>8.659368</v>
      </c>
      <c r="L158" s="7">
        <f t="shared" si="22"/>
        <v>423.799632</v>
      </c>
    </row>
    <row r="159" spans="1:12" ht="12.75">
      <c r="A159" s="1">
        <v>1996</v>
      </c>
      <c r="B159" s="1">
        <v>243</v>
      </c>
      <c r="C159" s="1">
        <v>8</v>
      </c>
      <c r="D159" s="1">
        <v>30</v>
      </c>
      <c r="E159" s="1">
        <v>2400</v>
      </c>
      <c r="F159" s="1">
        <f t="shared" si="24"/>
        <v>243</v>
      </c>
      <c r="G159" s="8">
        <f t="shared" si="25"/>
        <v>35307</v>
      </c>
      <c r="H159" s="1">
        <v>12.59</v>
      </c>
      <c r="I159" s="1">
        <v>28.42</v>
      </c>
      <c r="J159" s="6">
        <f t="shared" si="21"/>
        <v>8.662416</v>
      </c>
      <c r="K159" s="6">
        <v>8.662416</v>
      </c>
      <c r="L159" s="7">
        <f t="shared" si="22"/>
        <v>423.796584</v>
      </c>
    </row>
    <row r="160" spans="1:12" ht="12.75">
      <c r="A160" s="1">
        <v>1996</v>
      </c>
      <c r="B160" s="1">
        <v>244</v>
      </c>
      <c r="C160" s="1">
        <v>8</v>
      </c>
      <c r="D160" s="1">
        <v>31</v>
      </c>
      <c r="E160" s="1">
        <v>2400</v>
      </c>
      <c r="F160" s="1">
        <f t="shared" si="24"/>
        <v>244</v>
      </c>
      <c r="G160" s="8">
        <f t="shared" si="25"/>
        <v>35308</v>
      </c>
      <c r="H160" s="1">
        <v>12.58</v>
      </c>
      <c r="I160" s="1">
        <v>28.42</v>
      </c>
      <c r="J160" s="6">
        <f t="shared" si="21"/>
        <v>8.662416</v>
      </c>
      <c r="K160" s="6">
        <v>8.662416</v>
      </c>
      <c r="L160" s="7">
        <f t="shared" si="22"/>
        <v>423.796584</v>
      </c>
    </row>
    <row r="161" spans="1:12" ht="12.75">
      <c r="A161" s="1">
        <v>1996</v>
      </c>
      <c r="B161" s="1">
        <v>245</v>
      </c>
      <c r="C161" s="1">
        <v>9</v>
      </c>
      <c r="D161" s="1">
        <v>1</v>
      </c>
      <c r="E161" s="1">
        <v>2400</v>
      </c>
      <c r="F161" s="1">
        <f t="shared" si="24"/>
        <v>245</v>
      </c>
      <c r="G161" s="8">
        <f t="shared" si="25"/>
        <v>35309</v>
      </c>
      <c r="H161" s="1">
        <v>12.57</v>
      </c>
      <c r="I161" s="1">
        <v>28.42</v>
      </c>
      <c r="J161" s="6">
        <f t="shared" si="21"/>
        <v>8.662416</v>
      </c>
      <c r="K161" s="6">
        <v>8.662416</v>
      </c>
      <c r="L161" s="7">
        <f t="shared" si="22"/>
        <v>423.796584</v>
      </c>
    </row>
    <row r="162" spans="1:12" ht="12.75">
      <c r="A162" s="1">
        <v>1996</v>
      </c>
      <c r="B162" s="1">
        <v>246</v>
      </c>
      <c r="C162" s="1">
        <v>9</v>
      </c>
      <c r="D162" s="1">
        <v>2</v>
      </c>
      <c r="E162" s="1">
        <v>2400</v>
      </c>
      <c r="F162" s="1">
        <f t="shared" si="24"/>
        <v>246</v>
      </c>
      <c r="G162" s="8">
        <f t="shared" si="25"/>
        <v>35310</v>
      </c>
      <c r="H162" s="1">
        <v>12.56</v>
      </c>
      <c r="I162" s="1">
        <v>28.43</v>
      </c>
      <c r="J162" s="6">
        <f t="shared" si="21"/>
        <v>8.665464</v>
      </c>
      <c r="K162" s="6">
        <v>8.665464</v>
      </c>
      <c r="L162" s="7">
        <f t="shared" si="22"/>
        <v>423.793536</v>
      </c>
    </row>
    <row r="163" spans="1:12" ht="12.75">
      <c r="A163" s="1">
        <v>1996</v>
      </c>
      <c r="B163" s="1">
        <v>249</v>
      </c>
      <c r="C163" s="1">
        <v>9</v>
      </c>
      <c r="D163" s="1">
        <v>5</v>
      </c>
      <c r="E163" s="1">
        <v>2400</v>
      </c>
      <c r="F163" s="1">
        <f t="shared" si="24"/>
        <v>249</v>
      </c>
      <c r="G163" s="8">
        <f t="shared" si="25"/>
        <v>35313</v>
      </c>
      <c r="H163" s="1">
        <v>12.54</v>
      </c>
      <c r="I163" s="1">
        <v>28.47</v>
      </c>
      <c r="J163" s="6">
        <f t="shared" si="21"/>
        <v>8.677656</v>
      </c>
      <c r="K163" s="6">
        <v>8.677656</v>
      </c>
      <c r="L163" s="7">
        <f t="shared" si="22"/>
        <v>423.781344</v>
      </c>
    </row>
    <row r="164" spans="1:12" ht="12.75">
      <c r="A164" s="1">
        <v>1996</v>
      </c>
      <c r="B164" s="1">
        <v>250</v>
      </c>
      <c r="C164" s="1">
        <v>9</v>
      </c>
      <c r="D164" s="1">
        <v>6</v>
      </c>
      <c r="E164" s="1">
        <v>2400</v>
      </c>
      <c r="F164" s="1">
        <f t="shared" si="24"/>
        <v>250</v>
      </c>
      <c r="G164" s="8">
        <f t="shared" si="25"/>
        <v>35314</v>
      </c>
      <c r="H164" s="1">
        <v>12.53</v>
      </c>
      <c r="I164" s="1">
        <v>28.48</v>
      </c>
      <c r="J164" s="6">
        <f t="shared" si="21"/>
        <v>8.680704</v>
      </c>
      <c r="K164" s="6">
        <v>8.680704</v>
      </c>
      <c r="L164" s="7">
        <f t="shared" si="22"/>
        <v>423.778296</v>
      </c>
    </row>
    <row r="165" spans="1:12" ht="12.75">
      <c r="A165" s="1">
        <v>1996</v>
      </c>
      <c r="B165" s="1">
        <v>251</v>
      </c>
      <c r="C165" s="1">
        <v>9</v>
      </c>
      <c r="D165" s="1">
        <v>7</v>
      </c>
      <c r="E165" s="1">
        <v>2400</v>
      </c>
      <c r="F165" s="1">
        <f t="shared" si="24"/>
        <v>251</v>
      </c>
      <c r="G165" s="8">
        <f t="shared" si="25"/>
        <v>35315</v>
      </c>
      <c r="H165" s="1">
        <v>12.5</v>
      </c>
      <c r="I165" s="1">
        <v>28.48</v>
      </c>
      <c r="J165" s="6">
        <f t="shared" si="21"/>
        <v>8.680704</v>
      </c>
      <c r="K165" s="6">
        <v>8.680704</v>
      </c>
      <c r="L165" s="7">
        <f t="shared" si="22"/>
        <v>423.778296</v>
      </c>
    </row>
    <row r="166" spans="1:12" ht="12.75">
      <c r="A166" s="1">
        <v>1996</v>
      </c>
      <c r="B166" s="1">
        <v>252</v>
      </c>
      <c r="C166" s="1">
        <v>9</v>
      </c>
      <c r="D166" s="1">
        <v>8</v>
      </c>
      <c r="E166" s="1">
        <v>2400</v>
      </c>
      <c r="F166" s="1">
        <f t="shared" si="24"/>
        <v>252</v>
      </c>
      <c r="G166" s="8">
        <f t="shared" si="25"/>
        <v>35316</v>
      </c>
      <c r="H166" s="1">
        <v>12.5</v>
      </c>
      <c r="I166" s="1">
        <v>28.48</v>
      </c>
      <c r="J166" s="6">
        <f t="shared" si="21"/>
        <v>8.680704</v>
      </c>
      <c r="K166" s="6">
        <v>8.680704</v>
      </c>
      <c r="L166" s="7">
        <f t="shared" si="22"/>
        <v>423.778296</v>
      </c>
    </row>
    <row r="167" spans="1:12" ht="12.75">
      <c r="A167" s="1">
        <v>1996</v>
      </c>
      <c r="B167" s="1">
        <v>253</v>
      </c>
      <c r="C167" s="1">
        <v>9</v>
      </c>
      <c r="D167" s="1">
        <v>9</v>
      </c>
      <c r="E167" s="1">
        <v>2400</v>
      </c>
      <c r="F167" s="1">
        <f aca="true" t="shared" si="26" ref="F167:F182">((B167)+(E167/2400))-1</f>
        <v>253</v>
      </c>
      <c r="G167" s="8">
        <f t="shared" si="25"/>
        <v>35317</v>
      </c>
      <c r="H167" s="1">
        <v>12.5</v>
      </c>
      <c r="I167" s="1">
        <v>28.48</v>
      </c>
      <c r="J167" s="6">
        <f t="shared" si="21"/>
        <v>8.680704</v>
      </c>
      <c r="K167" s="6">
        <v>8.680704</v>
      </c>
      <c r="L167" s="7">
        <f t="shared" si="22"/>
        <v>423.778296</v>
      </c>
    </row>
    <row r="168" spans="1:12" ht="12.75">
      <c r="A168" s="1">
        <v>1996</v>
      </c>
      <c r="B168" s="1">
        <v>254</v>
      </c>
      <c r="C168" s="1">
        <v>9</v>
      </c>
      <c r="D168" s="1">
        <v>10</v>
      </c>
      <c r="E168" s="1">
        <v>2400</v>
      </c>
      <c r="F168" s="1">
        <f t="shared" si="26"/>
        <v>254</v>
      </c>
      <c r="G168" s="8">
        <f t="shared" si="25"/>
        <v>35318</v>
      </c>
      <c r="H168" s="1">
        <v>12.48</v>
      </c>
      <c r="I168" s="1">
        <v>28.49</v>
      </c>
      <c r="J168" s="6">
        <f t="shared" si="21"/>
        <v>8.683752</v>
      </c>
      <c r="K168" s="6">
        <v>8.683752</v>
      </c>
      <c r="L168" s="7">
        <f t="shared" si="22"/>
        <v>423.775248</v>
      </c>
    </row>
    <row r="169" spans="1:12" ht="12.75">
      <c r="A169" s="1">
        <v>1996</v>
      </c>
      <c r="B169" s="1">
        <v>255</v>
      </c>
      <c r="C169" s="1">
        <v>9</v>
      </c>
      <c r="D169" s="1">
        <v>11</v>
      </c>
      <c r="E169" s="1">
        <v>2400</v>
      </c>
      <c r="F169" s="1">
        <f t="shared" si="26"/>
        <v>255</v>
      </c>
      <c r="G169" s="8">
        <f aca="true" t="shared" si="27" ref="G169:G184">F169+35064</f>
        <v>35319</v>
      </c>
      <c r="H169" s="1">
        <v>12.46</v>
      </c>
      <c r="I169" s="1">
        <v>28.5</v>
      </c>
      <c r="J169" s="6">
        <f t="shared" si="21"/>
        <v>8.6868</v>
      </c>
      <c r="K169" s="6">
        <v>8.6868</v>
      </c>
      <c r="L169" s="7">
        <f t="shared" si="22"/>
        <v>423.7722</v>
      </c>
    </row>
    <row r="170" spans="1:12" ht="12.75">
      <c r="A170" s="1">
        <v>1996</v>
      </c>
      <c r="B170" s="1">
        <v>256</v>
      </c>
      <c r="C170" s="1">
        <v>9</v>
      </c>
      <c r="D170" s="1">
        <v>12</v>
      </c>
      <c r="E170" s="1">
        <v>2400</v>
      </c>
      <c r="F170" s="1">
        <f t="shared" si="26"/>
        <v>256</v>
      </c>
      <c r="G170" s="8">
        <f t="shared" si="27"/>
        <v>35320</v>
      </c>
      <c r="H170" s="1">
        <v>12.46</v>
      </c>
      <c r="I170" s="1">
        <v>28.5</v>
      </c>
      <c r="J170" s="6">
        <f t="shared" si="21"/>
        <v>8.6868</v>
      </c>
      <c r="K170" s="6">
        <v>8.6868</v>
      </c>
      <c r="L170" s="7">
        <f t="shared" si="22"/>
        <v>423.7722</v>
      </c>
    </row>
    <row r="171" spans="1:12" ht="12.75">
      <c r="A171" s="1">
        <v>1996</v>
      </c>
      <c r="B171" s="1">
        <v>257</v>
      </c>
      <c r="C171" s="1">
        <v>9</v>
      </c>
      <c r="D171" s="1">
        <v>13</v>
      </c>
      <c r="E171" s="1">
        <v>2400</v>
      </c>
      <c r="F171" s="1">
        <f t="shared" si="26"/>
        <v>257</v>
      </c>
      <c r="G171" s="8">
        <f t="shared" si="27"/>
        <v>35321</v>
      </c>
      <c r="H171" s="1">
        <v>12.44</v>
      </c>
      <c r="I171" s="1">
        <v>28.51</v>
      </c>
      <c r="J171" s="6">
        <f t="shared" si="21"/>
        <v>8.689848000000001</v>
      </c>
      <c r="K171" s="6">
        <v>8.689848000000001</v>
      </c>
      <c r="L171" s="7">
        <f t="shared" si="22"/>
        <v>423.769152</v>
      </c>
    </row>
    <row r="172" spans="1:12" ht="12.75">
      <c r="A172" s="1">
        <v>1996</v>
      </c>
      <c r="B172" s="1">
        <v>258</v>
      </c>
      <c r="C172" s="1">
        <v>9</v>
      </c>
      <c r="D172" s="1">
        <v>14</v>
      </c>
      <c r="E172" s="1">
        <v>2400</v>
      </c>
      <c r="F172" s="1">
        <f t="shared" si="26"/>
        <v>258</v>
      </c>
      <c r="G172" s="8">
        <f t="shared" si="27"/>
        <v>35322</v>
      </c>
      <c r="H172" s="1">
        <v>12.44</v>
      </c>
      <c r="I172" s="1">
        <v>28.51</v>
      </c>
      <c r="J172" s="6">
        <f t="shared" si="21"/>
        <v>8.689848000000001</v>
      </c>
      <c r="K172" s="6">
        <v>8.689848000000001</v>
      </c>
      <c r="L172" s="7">
        <f t="shared" si="22"/>
        <v>423.769152</v>
      </c>
    </row>
    <row r="173" spans="1:12" ht="12.75">
      <c r="A173" s="1">
        <v>1996</v>
      </c>
      <c r="B173" s="1">
        <v>259</v>
      </c>
      <c r="C173" s="1">
        <v>9</v>
      </c>
      <c r="D173" s="1">
        <v>15</v>
      </c>
      <c r="E173" s="1">
        <v>2400</v>
      </c>
      <c r="F173" s="1">
        <f t="shared" si="26"/>
        <v>259</v>
      </c>
      <c r="G173" s="8">
        <f t="shared" si="27"/>
        <v>35323</v>
      </c>
      <c r="H173" s="1">
        <v>12.44</v>
      </c>
      <c r="I173" s="1">
        <v>28.52</v>
      </c>
      <c r="J173" s="6">
        <f t="shared" si="21"/>
        <v>8.692896000000001</v>
      </c>
      <c r="K173" s="6">
        <v>8.692896000000001</v>
      </c>
      <c r="L173" s="7">
        <f t="shared" si="22"/>
        <v>423.766104</v>
      </c>
    </row>
    <row r="174" spans="1:12" ht="12.75">
      <c r="A174" s="1">
        <v>1996</v>
      </c>
      <c r="B174" s="1">
        <v>260</v>
      </c>
      <c r="C174" s="1">
        <v>9</v>
      </c>
      <c r="D174" s="1">
        <v>16</v>
      </c>
      <c r="E174" s="1">
        <v>2400</v>
      </c>
      <c r="F174" s="1">
        <f t="shared" si="26"/>
        <v>260</v>
      </c>
      <c r="G174" s="8">
        <f t="shared" si="27"/>
        <v>35324</v>
      </c>
      <c r="H174" s="1">
        <v>12.43</v>
      </c>
      <c r="I174" s="1">
        <v>28.53</v>
      </c>
      <c r="J174" s="6">
        <f t="shared" si="21"/>
        <v>8.695944</v>
      </c>
      <c r="K174" s="6">
        <v>8.695944</v>
      </c>
      <c r="L174" s="7">
        <f t="shared" si="22"/>
        <v>423.763056</v>
      </c>
    </row>
    <row r="175" spans="1:12" ht="12.75">
      <c r="A175" s="1">
        <v>1996</v>
      </c>
      <c r="B175" s="1">
        <v>261</v>
      </c>
      <c r="C175" s="1">
        <v>9</v>
      </c>
      <c r="D175" s="1">
        <v>17</v>
      </c>
      <c r="E175" s="1">
        <v>2400</v>
      </c>
      <c r="F175" s="1">
        <f t="shared" si="26"/>
        <v>261</v>
      </c>
      <c r="G175" s="8">
        <f t="shared" si="27"/>
        <v>35325</v>
      </c>
      <c r="H175" s="1">
        <v>12.42</v>
      </c>
      <c r="I175" s="1">
        <v>28.54</v>
      </c>
      <c r="J175" s="6">
        <f t="shared" si="21"/>
        <v>8.698992</v>
      </c>
      <c r="K175" s="6">
        <v>8.698992</v>
      </c>
      <c r="L175" s="7">
        <f t="shared" si="22"/>
        <v>423.760008</v>
      </c>
    </row>
    <row r="176" spans="1:12" ht="12.75">
      <c r="A176" s="1">
        <v>1996</v>
      </c>
      <c r="B176" s="1">
        <v>262</v>
      </c>
      <c r="C176" s="1">
        <v>9</v>
      </c>
      <c r="D176" s="1">
        <v>18</v>
      </c>
      <c r="E176" s="1">
        <v>2400</v>
      </c>
      <c r="F176" s="1">
        <f t="shared" si="26"/>
        <v>262</v>
      </c>
      <c r="G176" s="8">
        <f t="shared" si="27"/>
        <v>35326</v>
      </c>
      <c r="H176" s="1">
        <v>12.41</v>
      </c>
      <c r="I176" s="1">
        <v>28.54</v>
      </c>
      <c r="J176" s="6">
        <f t="shared" si="21"/>
        <v>8.698992</v>
      </c>
      <c r="K176" s="6">
        <v>8.698992</v>
      </c>
      <c r="L176" s="7">
        <f t="shared" si="22"/>
        <v>423.760008</v>
      </c>
    </row>
    <row r="177" spans="1:12" ht="12.75">
      <c r="A177" s="1">
        <v>1996</v>
      </c>
      <c r="B177" s="1">
        <v>263</v>
      </c>
      <c r="C177" s="1">
        <v>9</v>
      </c>
      <c r="D177" s="1">
        <v>19</v>
      </c>
      <c r="E177" s="1">
        <v>2400</v>
      </c>
      <c r="F177" s="1">
        <f t="shared" si="26"/>
        <v>263</v>
      </c>
      <c r="G177" s="8">
        <f t="shared" si="27"/>
        <v>35327</v>
      </c>
      <c r="H177" s="1">
        <v>12.41</v>
      </c>
      <c r="I177" s="1">
        <v>28.55</v>
      </c>
      <c r="J177" s="6">
        <f t="shared" si="21"/>
        <v>8.70204</v>
      </c>
      <c r="K177" s="6">
        <v>8.70204</v>
      </c>
      <c r="L177" s="7">
        <f t="shared" si="22"/>
        <v>423.75696</v>
      </c>
    </row>
    <row r="178" spans="1:12" ht="12.75">
      <c r="A178" s="1">
        <v>1996</v>
      </c>
      <c r="B178" s="1">
        <v>264</v>
      </c>
      <c r="C178" s="1">
        <v>9</v>
      </c>
      <c r="D178" s="1">
        <v>20</v>
      </c>
      <c r="E178" s="1">
        <v>2400</v>
      </c>
      <c r="F178" s="1">
        <f t="shared" si="26"/>
        <v>264</v>
      </c>
      <c r="G178" s="8">
        <f t="shared" si="27"/>
        <v>35328</v>
      </c>
      <c r="H178" s="1">
        <v>12.39</v>
      </c>
      <c r="I178" s="1">
        <v>28.55</v>
      </c>
      <c r="J178" s="6">
        <f t="shared" si="21"/>
        <v>8.70204</v>
      </c>
      <c r="K178" s="6">
        <v>8.70204</v>
      </c>
      <c r="L178" s="7">
        <f t="shared" si="22"/>
        <v>423.75696</v>
      </c>
    </row>
    <row r="179" spans="1:12" ht="12.75">
      <c r="A179" s="1">
        <v>1996</v>
      </c>
      <c r="B179" s="1">
        <v>265</v>
      </c>
      <c r="C179" s="1">
        <v>9</v>
      </c>
      <c r="D179" s="1">
        <v>21</v>
      </c>
      <c r="E179" s="1">
        <v>2400</v>
      </c>
      <c r="F179" s="1">
        <f t="shared" si="26"/>
        <v>265</v>
      </c>
      <c r="G179" s="8">
        <f t="shared" si="27"/>
        <v>35329</v>
      </c>
      <c r="H179" s="1">
        <v>12.39</v>
      </c>
      <c r="I179" s="1">
        <v>28.55</v>
      </c>
      <c r="J179" s="6">
        <f t="shared" si="21"/>
        <v>8.70204</v>
      </c>
      <c r="K179" s="6">
        <v>8.70204</v>
      </c>
      <c r="L179" s="7">
        <f t="shared" si="22"/>
        <v>423.75696</v>
      </c>
    </row>
    <row r="180" spans="1:12" ht="12.75">
      <c r="A180" s="1">
        <v>1996</v>
      </c>
      <c r="B180" s="1">
        <v>266</v>
      </c>
      <c r="C180" s="1">
        <v>9</v>
      </c>
      <c r="D180" s="1">
        <v>22</v>
      </c>
      <c r="E180" s="1">
        <v>2400</v>
      </c>
      <c r="F180" s="1">
        <f t="shared" si="26"/>
        <v>266</v>
      </c>
      <c r="G180" s="8">
        <f t="shared" si="27"/>
        <v>35330</v>
      </c>
      <c r="H180" s="1">
        <v>12.38</v>
      </c>
      <c r="I180" s="1">
        <v>28.55</v>
      </c>
      <c r="J180" s="6">
        <f t="shared" si="21"/>
        <v>8.70204</v>
      </c>
      <c r="K180" s="6">
        <v>8.70204</v>
      </c>
      <c r="L180" s="7">
        <f t="shared" si="22"/>
        <v>423.75696</v>
      </c>
    </row>
    <row r="181" spans="1:12" ht="12.75">
      <c r="A181" s="1">
        <v>1996</v>
      </c>
      <c r="B181" s="1">
        <v>267</v>
      </c>
      <c r="C181" s="1">
        <v>9</v>
      </c>
      <c r="D181" s="1">
        <v>23</v>
      </c>
      <c r="E181" s="1">
        <v>2400</v>
      </c>
      <c r="F181" s="1">
        <f t="shared" si="26"/>
        <v>267</v>
      </c>
      <c r="G181" s="8">
        <f t="shared" si="27"/>
        <v>35331</v>
      </c>
      <c r="H181" s="1">
        <v>12.37</v>
      </c>
      <c r="I181" s="1">
        <v>28.56</v>
      </c>
      <c r="J181" s="6">
        <f t="shared" si="21"/>
        <v>8.705088</v>
      </c>
      <c r="K181" s="6">
        <v>8.705088</v>
      </c>
      <c r="L181" s="7">
        <f t="shared" si="22"/>
        <v>423.753912</v>
      </c>
    </row>
    <row r="182" spans="1:12" ht="12.75">
      <c r="A182" s="1">
        <v>1996</v>
      </c>
      <c r="B182" s="1">
        <v>268</v>
      </c>
      <c r="C182" s="1">
        <v>9</v>
      </c>
      <c r="D182" s="1">
        <v>24</v>
      </c>
      <c r="E182" s="1">
        <v>2400</v>
      </c>
      <c r="F182" s="1">
        <f t="shared" si="26"/>
        <v>268</v>
      </c>
      <c r="G182" s="8">
        <f t="shared" si="27"/>
        <v>35332</v>
      </c>
      <c r="H182" s="1">
        <v>12.36</v>
      </c>
      <c r="I182" s="1">
        <v>28.57</v>
      </c>
      <c r="J182" s="6">
        <f t="shared" si="21"/>
        <v>8.708136</v>
      </c>
      <c r="K182" s="6">
        <v>8.708136</v>
      </c>
      <c r="L182" s="7">
        <f t="shared" si="22"/>
        <v>423.750864</v>
      </c>
    </row>
    <row r="183" spans="1:12" ht="12.75">
      <c r="A183" s="1">
        <v>1996</v>
      </c>
      <c r="B183" s="1">
        <v>269</v>
      </c>
      <c r="C183" s="1">
        <v>9</v>
      </c>
      <c r="D183" s="1">
        <v>25</v>
      </c>
      <c r="E183" s="1">
        <v>2400</v>
      </c>
      <c r="F183" s="1">
        <f aca="true" t="shared" si="28" ref="F183:F198">((B183)+(E183/2400))-1</f>
        <v>269</v>
      </c>
      <c r="G183" s="8">
        <f t="shared" si="27"/>
        <v>35333</v>
      </c>
      <c r="H183" s="1">
        <v>12.36</v>
      </c>
      <c r="I183" s="1">
        <v>28.57</v>
      </c>
      <c r="J183" s="6">
        <f t="shared" si="21"/>
        <v>8.708136</v>
      </c>
      <c r="K183" s="6">
        <v>8.708136</v>
      </c>
      <c r="L183" s="7">
        <f t="shared" si="22"/>
        <v>423.750864</v>
      </c>
    </row>
    <row r="184" spans="1:12" ht="12.75">
      <c r="A184" s="1">
        <v>1996</v>
      </c>
      <c r="B184" s="1">
        <v>270</v>
      </c>
      <c r="C184" s="1">
        <v>9</v>
      </c>
      <c r="D184" s="1">
        <v>26</v>
      </c>
      <c r="E184" s="1">
        <v>2400</v>
      </c>
      <c r="F184" s="1">
        <f t="shared" si="28"/>
        <v>270</v>
      </c>
      <c r="G184" s="8">
        <f t="shared" si="27"/>
        <v>35334</v>
      </c>
      <c r="H184" s="1">
        <v>12.35</v>
      </c>
      <c r="I184" s="1">
        <v>28.57</v>
      </c>
      <c r="J184" s="6">
        <f t="shared" si="21"/>
        <v>8.708136</v>
      </c>
      <c r="K184" s="6">
        <v>8.708136</v>
      </c>
      <c r="L184" s="7">
        <f t="shared" si="22"/>
        <v>423.750864</v>
      </c>
    </row>
    <row r="185" spans="1:12" ht="12.75">
      <c r="A185" s="1">
        <v>1996</v>
      </c>
      <c r="B185" s="1">
        <v>271</v>
      </c>
      <c r="C185" s="1">
        <v>9</v>
      </c>
      <c r="D185" s="1">
        <v>27</v>
      </c>
      <c r="E185" s="1">
        <v>2400</v>
      </c>
      <c r="F185" s="1">
        <f t="shared" si="28"/>
        <v>271</v>
      </c>
      <c r="G185" s="8">
        <f aca="true" t="shared" si="29" ref="G185:G200">F185+35064</f>
        <v>35335</v>
      </c>
      <c r="H185" s="1">
        <v>12.34</v>
      </c>
      <c r="I185" s="1">
        <v>28.57</v>
      </c>
      <c r="J185" s="6">
        <f t="shared" si="21"/>
        <v>8.708136</v>
      </c>
      <c r="K185" s="6">
        <v>8.708136</v>
      </c>
      <c r="L185" s="7">
        <f t="shared" si="22"/>
        <v>423.750864</v>
      </c>
    </row>
    <row r="186" spans="1:12" ht="12.75">
      <c r="A186" s="1">
        <v>1996</v>
      </c>
      <c r="B186" s="1">
        <v>272</v>
      </c>
      <c r="C186" s="1">
        <v>9</v>
      </c>
      <c r="D186" s="1">
        <v>28</v>
      </c>
      <c r="E186" s="1">
        <v>2400</v>
      </c>
      <c r="F186" s="1">
        <f t="shared" si="28"/>
        <v>272</v>
      </c>
      <c r="G186" s="8">
        <f t="shared" si="29"/>
        <v>35336</v>
      </c>
      <c r="H186" s="1">
        <v>12.33</v>
      </c>
      <c r="I186" s="1">
        <v>28.58</v>
      </c>
      <c r="J186" s="6">
        <f t="shared" si="21"/>
        <v>8.711184</v>
      </c>
      <c r="K186" s="6">
        <v>8.711184</v>
      </c>
      <c r="L186" s="7">
        <f t="shared" si="22"/>
        <v>423.747816</v>
      </c>
    </row>
    <row r="187" spans="1:12" ht="12.75">
      <c r="A187" s="1">
        <v>1996</v>
      </c>
      <c r="B187" s="1">
        <v>273</v>
      </c>
      <c r="C187" s="1">
        <v>9</v>
      </c>
      <c r="D187" s="1">
        <v>29</v>
      </c>
      <c r="E187" s="1">
        <v>2400</v>
      </c>
      <c r="F187" s="1">
        <f t="shared" si="28"/>
        <v>273</v>
      </c>
      <c r="G187" s="8">
        <f t="shared" si="29"/>
        <v>35337</v>
      </c>
      <c r="H187" s="1">
        <v>12.31</v>
      </c>
      <c r="I187" s="1">
        <v>28.59</v>
      </c>
      <c r="J187" s="6">
        <f t="shared" si="21"/>
        <v>8.714232</v>
      </c>
      <c r="K187" s="6">
        <v>8.714232</v>
      </c>
      <c r="L187" s="7">
        <f t="shared" si="22"/>
        <v>423.744768</v>
      </c>
    </row>
    <row r="188" spans="1:12" ht="12.75">
      <c r="A188" s="1">
        <v>1996</v>
      </c>
      <c r="B188" s="1">
        <v>274</v>
      </c>
      <c r="C188" s="1">
        <v>9</v>
      </c>
      <c r="D188" s="1">
        <v>30</v>
      </c>
      <c r="E188" s="1">
        <v>2400</v>
      </c>
      <c r="F188" s="1">
        <f t="shared" si="28"/>
        <v>274</v>
      </c>
      <c r="G188" s="8">
        <f t="shared" si="29"/>
        <v>35338</v>
      </c>
      <c r="H188" s="1">
        <v>12.31</v>
      </c>
      <c r="I188" s="1">
        <v>28.59</v>
      </c>
      <c r="J188" s="6">
        <f t="shared" si="21"/>
        <v>8.714232</v>
      </c>
      <c r="K188" s="6">
        <v>8.714232</v>
      </c>
      <c r="L188" s="7">
        <f t="shared" si="22"/>
        <v>423.744768</v>
      </c>
    </row>
    <row r="189" spans="1:12" ht="12.75">
      <c r="A189" s="1">
        <v>1996</v>
      </c>
      <c r="B189" s="1">
        <v>275</v>
      </c>
      <c r="C189" s="1">
        <v>10</v>
      </c>
      <c r="D189" s="1">
        <v>1</v>
      </c>
      <c r="E189" s="1">
        <v>2400</v>
      </c>
      <c r="F189" s="1">
        <f t="shared" si="28"/>
        <v>275</v>
      </c>
      <c r="G189" s="8">
        <f t="shared" si="29"/>
        <v>35339</v>
      </c>
      <c r="H189" s="1">
        <v>12.31</v>
      </c>
      <c r="I189" s="1">
        <v>28.6</v>
      </c>
      <c r="J189" s="6">
        <f t="shared" si="21"/>
        <v>8.71728</v>
      </c>
      <c r="K189" s="6">
        <v>8.71728</v>
      </c>
      <c r="L189" s="7">
        <f t="shared" si="22"/>
        <v>423.74172</v>
      </c>
    </row>
    <row r="190" spans="1:12" ht="12.75">
      <c r="A190" s="1">
        <v>1996</v>
      </c>
      <c r="B190" s="1">
        <v>276</v>
      </c>
      <c r="C190" s="1">
        <v>10</v>
      </c>
      <c r="D190" s="1">
        <v>2</v>
      </c>
      <c r="E190" s="1">
        <v>2400</v>
      </c>
      <c r="F190" s="1">
        <f t="shared" si="28"/>
        <v>276</v>
      </c>
      <c r="G190" s="8">
        <f t="shared" si="29"/>
        <v>35340</v>
      </c>
      <c r="H190" s="1">
        <v>12.28</v>
      </c>
      <c r="I190" s="1">
        <v>28.62</v>
      </c>
      <c r="J190" s="6">
        <f t="shared" si="21"/>
        <v>8.723376</v>
      </c>
      <c r="K190" s="6">
        <v>8.723376</v>
      </c>
      <c r="L190" s="7">
        <f t="shared" si="22"/>
        <v>423.73562400000003</v>
      </c>
    </row>
    <row r="191" spans="1:12" ht="12.75">
      <c r="A191" s="1">
        <v>1996</v>
      </c>
      <c r="B191" s="1">
        <v>277</v>
      </c>
      <c r="C191" s="1">
        <v>10</v>
      </c>
      <c r="D191" s="1">
        <v>3</v>
      </c>
      <c r="E191" s="1">
        <v>2400</v>
      </c>
      <c r="F191" s="1">
        <f t="shared" si="28"/>
        <v>277</v>
      </c>
      <c r="G191" s="8">
        <f t="shared" si="29"/>
        <v>35341</v>
      </c>
      <c r="H191" s="1">
        <v>12.27</v>
      </c>
      <c r="I191" s="1">
        <v>28.62</v>
      </c>
      <c r="J191" s="6">
        <f t="shared" si="21"/>
        <v>8.723376</v>
      </c>
      <c r="K191" s="6">
        <v>8.723376</v>
      </c>
      <c r="L191" s="7">
        <f t="shared" si="22"/>
        <v>423.73562400000003</v>
      </c>
    </row>
    <row r="192" spans="1:12" ht="12.75">
      <c r="A192" s="1">
        <v>1996</v>
      </c>
      <c r="B192" s="1">
        <v>278</v>
      </c>
      <c r="C192" s="1">
        <v>10</v>
      </c>
      <c r="D192" s="1">
        <v>4</v>
      </c>
      <c r="E192" s="1">
        <v>2400</v>
      </c>
      <c r="F192" s="1">
        <f t="shared" si="28"/>
        <v>278</v>
      </c>
      <c r="G192" s="8">
        <f t="shared" si="29"/>
        <v>35342</v>
      </c>
      <c r="H192" s="1">
        <v>12.29</v>
      </c>
      <c r="I192" s="1">
        <v>28.62</v>
      </c>
      <c r="J192" s="6">
        <f t="shared" si="21"/>
        <v>8.723376</v>
      </c>
      <c r="K192" s="6">
        <v>8.723376</v>
      </c>
      <c r="L192" s="7">
        <f t="shared" si="22"/>
        <v>423.73562400000003</v>
      </c>
    </row>
    <row r="193" spans="1:12" ht="12.75">
      <c r="A193" s="1">
        <v>1996</v>
      </c>
      <c r="B193" s="1">
        <v>279</v>
      </c>
      <c r="C193" s="1">
        <v>10</v>
      </c>
      <c r="D193" s="1">
        <v>5</v>
      </c>
      <c r="E193" s="1">
        <v>2400</v>
      </c>
      <c r="F193" s="1">
        <f t="shared" si="28"/>
        <v>279</v>
      </c>
      <c r="G193" s="8">
        <f t="shared" si="29"/>
        <v>35343</v>
      </c>
      <c r="H193" s="1">
        <v>12.3</v>
      </c>
      <c r="I193" s="1">
        <v>28.63</v>
      </c>
      <c r="J193" s="6">
        <f t="shared" si="21"/>
        <v>8.726424</v>
      </c>
      <c r="K193" s="6">
        <v>8.726424</v>
      </c>
      <c r="L193" s="7">
        <f t="shared" si="22"/>
        <v>423.732576</v>
      </c>
    </row>
    <row r="194" spans="1:12" ht="12.75">
      <c r="A194" s="1">
        <v>1996</v>
      </c>
      <c r="B194" s="1">
        <v>280</v>
      </c>
      <c r="C194" s="1">
        <v>10</v>
      </c>
      <c r="D194" s="1">
        <v>6</v>
      </c>
      <c r="E194" s="1">
        <v>2400</v>
      </c>
      <c r="F194" s="1">
        <f t="shared" si="28"/>
        <v>280</v>
      </c>
      <c r="G194" s="8">
        <f t="shared" si="29"/>
        <v>35344</v>
      </c>
      <c r="H194" s="1">
        <v>12.27</v>
      </c>
      <c r="I194" s="1">
        <v>28.63</v>
      </c>
      <c r="J194" s="6">
        <f t="shared" si="21"/>
        <v>8.726424</v>
      </c>
      <c r="K194" s="6">
        <v>8.726424</v>
      </c>
      <c r="L194" s="7">
        <f t="shared" si="22"/>
        <v>423.732576</v>
      </c>
    </row>
    <row r="195" spans="1:12" ht="12.75">
      <c r="A195" s="1">
        <v>1996</v>
      </c>
      <c r="B195" s="1">
        <v>281</v>
      </c>
      <c r="C195" s="1">
        <v>10</v>
      </c>
      <c r="D195" s="1">
        <v>7</v>
      </c>
      <c r="E195" s="1">
        <v>2400</v>
      </c>
      <c r="F195" s="1">
        <f t="shared" si="28"/>
        <v>281</v>
      </c>
      <c r="G195" s="8">
        <f t="shared" si="29"/>
        <v>35345</v>
      </c>
      <c r="H195" s="1">
        <v>12.25</v>
      </c>
      <c r="I195" s="1">
        <v>28.63</v>
      </c>
      <c r="J195" s="6">
        <f t="shared" si="21"/>
        <v>8.726424</v>
      </c>
      <c r="K195" s="6">
        <v>8.726424</v>
      </c>
      <c r="L195" s="7">
        <f t="shared" si="22"/>
        <v>423.732576</v>
      </c>
    </row>
    <row r="196" spans="1:12" ht="12.75">
      <c r="A196" s="1">
        <v>1996</v>
      </c>
      <c r="B196" s="1">
        <v>282</v>
      </c>
      <c r="C196" s="1">
        <v>10</v>
      </c>
      <c r="D196" s="1">
        <v>8</v>
      </c>
      <c r="E196" s="1">
        <v>2400</v>
      </c>
      <c r="F196" s="1">
        <f t="shared" si="28"/>
        <v>282</v>
      </c>
      <c r="G196" s="8">
        <f t="shared" si="29"/>
        <v>35346</v>
      </c>
      <c r="H196" s="1">
        <v>12.25</v>
      </c>
      <c r="I196" s="1">
        <v>28.63</v>
      </c>
      <c r="J196" s="6">
        <f t="shared" si="21"/>
        <v>8.726424</v>
      </c>
      <c r="K196" s="6">
        <v>8.726424</v>
      </c>
      <c r="L196" s="7">
        <f t="shared" si="22"/>
        <v>423.732576</v>
      </c>
    </row>
    <row r="197" spans="1:12" ht="12.75">
      <c r="A197" s="1">
        <v>1996</v>
      </c>
      <c r="B197" s="1">
        <v>283</v>
      </c>
      <c r="C197" s="1">
        <v>10</v>
      </c>
      <c r="D197" s="1">
        <v>9</v>
      </c>
      <c r="E197" s="1">
        <v>2400</v>
      </c>
      <c r="F197" s="1">
        <f t="shared" si="28"/>
        <v>283</v>
      </c>
      <c r="G197" s="8">
        <f t="shared" si="29"/>
        <v>35347</v>
      </c>
      <c r="H197" s="1">
        <v>12.23</v>
      </c>
      <c r="I197" s="1">
        <v>28.63</v>
      </c>
      <c r="J197" s="6">
        <f t="shared" si="21"/>
        <v>8.726424</v>
      </c>
      <c r="K197" s="6">
        <v>8.726424</v>
      </c>
      <c r="L197" s="7">
        <f t="shared" si="22"/>
        <v>423.732576</v>
      </c>
    </row>
    <row r="198" spans="1:12" ht="12.75">
      <c r="A198" s="1">
        <v>1996</v>
      </c>
      <c r="B198" s="1">
        <v>284</v>
      </c>
      <c r="C198" s="1">
        <v>10</v>
      </c>
      <c r="D198" s="1">
        <v>10</v>
      </c>
      <c r="E198" s="1">
        <v>2400</v>
      </c>
      <c r="F198" s="1">
        <f t="shared" si="28"/>
        <v>284</v>
      </c>
      <c r="G198" s="8">
        <f t="shared" si="29"/>
        <v>35348</v>
      </c>
      <c r="H198" s="1">
        <v>12.22</v>
      </c>
      <c r="I198" s="1">
        <v>28.64</v>
      </c>
      <c r="J198" s="6">
        <f t="shared" si="21"/>
        <v>8.729472000000001</v>
      </c>
      <c r="K198" s="6">
        <v>8.729472000000001</v>
      </c>
      <c r="L198" s="7">
        <f t="shared" si="22"/>
        <v>423.729528</v>
      </c>
    </row>
    <row r="199" spans="1:12" ht="12.75">
      <c r="A199" s="1">
        <v>1996</v>
      </c>
      <c r="B199" s="1">
        <v>285</v>
      </c>
      <c r="C199" s="1">
        <v>10</v>
      </c>
      <c r="D199" s="1">
        <v>11</v>
      </c>
      <c r="E199" s="1">
        <v>2400</v>
      </c>
      <c r="F199" s="1">
        <f aca="true" t="shared" si="30" ref="F199:F214">((B199)+(E199/2400))-1</f>
        <v>285</v>
      </c>
      <c r="G199" s="8">
        <f t="shared" si="29"/>
        <v>35349</v>
      </c>
      <c r="H199" s="1">
        <v>12.24</v>
      </c>
      <c r="I199" s="1">
        <v>28.65</v>
      </c>
      <c r="J199" s="6">
        <f aca="true" t="shared" si="31" ref="J199:J262">I199*0.3048</f>
        <v>8.73252</v>
      </c>
      <c r="K199" s="6">
        <v>8.73252</v>
      </c>
      <c r="L199" s="7">
        <f aca="true" t="shared" si="32" ref="L199:L262">432.459-K199</f>
        <v>423.72648</v>
      </c>
    </row>
    <row r="200" spans="1:12" ht="12.75">
      <c r="A200" s="1">
        <v>1996</v>
      </c>
      <c r="B200" s="1">
        <v>286</v>
      </c>
      <c r="C200" s="1">
        <v>10</v>
      </c>
      <c r="D200" s="1">
        <v>12</v>
      </c>
      <c r="E200" s="1">
        <v>2400</v>
      </c>
      <c r="F200" s="1">
        <f t="shared" si="30"/>
        <v>286</v>
      </c>
      <c r="G200" s="8">
        <f t="shared" si="29"/>
        <v>35350</v>
      </c>
      <c r="H200" s="1">
        <v>12.24</v>
      </c>
      <c r="I200" s="1">
        <v>28.65</v>
      </c>
      <c r="J200" s="6">
        <f t="shared" si="31"/>
        <v>8.73252</v>
      </c>
      <c r="K200" s="6">
        <v>8.73252</v>
      </c>
      <c r="L200" s="7">
        <f t="shared" si="32"/>
        <v>423.72648</v>
      </c>
    </row>
    <row r="201" spans="1:12" ht="12.75">
      <c r="A201" s="1">
        <v>1996</v>
      </c>
      <c r="B201" s="1">
        <v>287</v>
      </c>
      <c r="C201" s="1">
        <v>10</v>
      </c>
      <c r="D201" s="1">
        <v>13</v>
      </c>
      <c r="E201" s="1">
        <v>2400</v>
      </c>
      <c r="F201" s="1">
        <f t="shared" si="30"/>
        <v>287</v>
      </c>
      <c r="G201" s="8">
        <f aca="true" t="shared" si="33" ref="G201:G216">F201+35064</f>
        <v>35351</v>
      </c>
      <c r="H201" s="1">
        <v>12.23</v>
      </c>
      <c r="I201" s="1">
        <v>28.66</v>
      </c>
      <c r="J201" s="6">
        <f t="shared" si="31"/>
        <v>8.735568</v>
      </c>
      <c r="K201" s="6">
        <v>8.735568</v>
      </c>
      <c r="L201" s="7">
        <f t="shared" si="32"/>
        <v>423.723432</v>
      </c>
    </row>
    <row r="202" spans="1:12" ht="12.75">
      <c r="A202" s="1">
        <v>1996</v>
      </c>
      <c r="B202" s="1">
        <v>288</v>
      </c>
      <c r="C202" s="1">
        <v>10</v>
      </c>
      <c r="D202" s="1">
        <v>14</v>
      </c>
      <c r="E202" s="1">
        <v>2400</v>
      </c>
      <c r="F202" s="1">
        <f t="shared" si="30"/>
        <v>288</v>
      </c>
      <c r="G202" s="8">
        <f t="shared" si="33"/>
        <v>35352</v>
      </c>
      <c r="H202" s="1">
        <v>12.21</v>
      </c>
      <c r="I202" s="1">
        <v>28.66</v>
      </c>
      <c r="J202" s="6">
        <f t="shared" si="31"/>
        <v>8.735568</v>
      </c>
      <c r="K202" s="6">
        <v>8.735568</v>
      </c>
      <c r="L202" s="7">
        <f t="shared" si="32"/>
        <v>423.723432</v>
      </c>
    </row>
    <row r="203" spans="1:12" ht="12.75">
      <c r="A203" s="1">
        <v>1996</v>
      </c>
      <c r="B203" s="1">
        <v>289</v>
      </c>
      <c r="C203" s="1">
        <v>10</v>
      </c>
      <c r="D203" s="1">
        <v>15</v>
      </c>
      <c r="E203" s="1">
        <v>2400</v>
      </c>
      <c r="F203" s="1">
        <f t="shared" si="30"/>
        <v>289</v>
      </c>
      <c r="G203" s="8">
        <f t="shared" si="33"/>
        <v>35353</v>
      </c>
      <c r="H203" s="1">
        <v>12.21</v>
      </c>
      <c r="I203" s="1">
        <v>28.66</v>
      </c>
      <c r="J203" s="6">
        <f t="shared" si="31"/>
        <v>8.735568</v>
      </c>
      <c r="K203" s="6">
        <v>8.735568</v>
      </c>
      <c r="L203" s="7">
        <f t="shared" si="32"/>
        <v>423.723432</v>
      </c>
    </row>
    <row r="204" spans="1:12" ht="12.75">
      <c r="A204" s="1">
        <v>1996</v>
      </c>
      <c r="B204" s="1">
        <v>290</v>
      </c>
      <c r="C204" s="1">
        <v>10</v>
      </c>
      <c r="D204" s="1">
        <v>16</v>
      </c>
      <c r="E204" s="1">
        <v>2400</v>
      </c>
      <c r="F204" s="1">
        <f t="shared" si="30"/>
        <v>290</v>
      </c>
      <c r="G204" s="8">
        <f t="shared" si="33"/>
        <v>35354</v>
      </c>
      <c r="H204" s="1">
        <v>12.19</v>
      </c>
      <c r="I204" s="1">
        <v>28.66</v>
      </c>
      <c r="J204" s="6">
        <f t="shared" si="31"/>
        <v>8.735568</v>
      </c>
      <c r="K204" s="6">
        <v>8.735568</v>
      </c>
      <c r="L204" s="7">
        <f t="shared" si="32"/>
        <v>423.723432</v>
      </c>
    </row>
    <row r="205" spans="1:12" ht="12.75">
      <c r="A205" s="1">
        <v>1996</v>
      </c>
      <c r="B205" s="1">
        <v>291</v>
      </c>
      <c r="C205" s="1">
        <v>10</v>
      </c>
      <c r="D205" s="1">
        <v>17</v>
      </c>
      <c r="E205" s="1">
        <v>2400</v>
      </c>
      <c r="F205" s="1">
        <f t="shared" si="30"/>
        <v>291</v>
      </c>
      <c r="G205" s="8">
        <f t="shared" si="33"/>
        <v>35355</v>
      </c>
      <c r="H205" s="1">
        <v>12.16</v>
      </c>
      <c r="I205" s="1">
        <v>28.67</v>
      </c>
      <c r="J205" s="6">
        <f t="shared" si="31"/>
        <v>8.738616</v>
      </c>
      <c r="K205" s="6">
        <v>8.738616</v>
      </c>
      <c r="L205" s="7">
        <f t="shared" si="32"/>
        <v>423.720384</v>
      </c>
    </row>
    <row r="206" spans="1:12" ht="12.75">
      <c r="A206" s="1">
        <v>1996</v>
      </c>
      <c r="B206" s="1">
        <v>292</v>
      </c>
      <c r="C206" s="1">
        <v>10</v>
      </c>
      <c r="D206" s="1">
        <v>18</v>
      </c>
      <c r="E206" s="1">
        <v>2400</v>
      </c>
      <c r="F206" s="1">
        <f t="shared" si="30"/>
        <v>292</v>
      </c>
      <c r="G206" s="8">
        <f t="shared" si="33"/>
        <v>35356</v>
      </c>
      <c r="H206" s="1">
        <v>12.16</v>
      </c>
      <c r="I206" s="1">
        <v>28.67</v>
      </c>
      <c r="J206" s="6">
        <f t="shared" si="31"/>
        <v>8.738616</v>
      </c>
      <c r="K206" s="6">
        <v>8.738616</v>
      </c>
      <c r="L206" s="7">
        <f t="shared" si="32"/>
        <v>423.720384</v>
      </c>
    </row>
    <row r="207" spans="1:12" ht="12.75">
      <c r="A207" s="1">
        <v>1996</v>
      </c>
      <c r="B207" s="1">
        <v>293</v>
      </c>
      <c r="C207" s="1">
        <v>10</v>
      </c>
      <c r="D207" s="1">
        <v>19</v>
      </c>
      <c r="E207" s="1">
        <v>2400</v>
      </c>
      <c r="F207" s="1">
        <f t="shared" si="30"/>
        <v>293</v>
      </c>
      <c r="G207" s="8">
        <f t="shared" si="33"/>
        <v>35357</v>
      </c>
      <c r="H207" s="1">
        <v>12.17</v>
      </c>
      <c r="I207" s="1">
        <v>28.69</v>
      </c>
      <c r="J207" s="6">
        <f t="shared" si="31"/>
        <v>8.744712000000002</v>
      </c>
      <c r="K207" s="6">
        <v>8.744712000000002</v>
      </c>
      <c r="L207" s="7">
        <f t="shared" si="32"/>
        <v>423.714288</v>
      </c>
    </row>
    <row r="208" spans="1:12" ht="12.75">
      <c r="A208" s="1">
        <v>1996</v>
      </c>
      <c r="B208" s="1">
        <v>294</v>
      </c>
      <c r="C208" s="1">
        <v>10</v>
      </c>
      <c r="D208" s="1">
        <v>20</v>
      </c>
      <c r="E208" s="1">
        <v>2400</v>
      </c>
      <c r="F208" s="1">
        <f t="shared" si="30"/>
        <v>294</v>
      </c>
      <c r="G208" s="8">
        <f t="shared" si="33"/>
        <v>35358</v>
      </c>
      <c r="H208" s="1">
        <v>12.17</v>
      </c>
      <c r="I208" s="1">
        <v>28.69</v>
      </c>
      <c r="J208" s="6">
        <f t="shared" si="31"/>
        <v>8.744712000000002</v>
      </c>
      <c r="K208" s="6">
        <v>8.744712000000002</v>
      </c>
      <c r="L208" s="7">
        <f t="shared" si="32"/>
        <v>423.714288</v>
      </c>
    </row>
    <row r="209" spans="1:12" ht="12.75">
      <c r="A209" s="1">
        <v>1996</v>
      </c>
      <c r="B209" s="1">
        <v>295</v>
      </c>
      <c r="C209" s="1">
        <v>10</v>
      </c>
      <c r="D209" s="1">
        <v>21</v>
      </c>
      <c r="E209" s="1">
        <v>2400</v>
      </c>
      <c r="F209" s="1">
        <f t="shared" si="30"/>
        <v>295</v>
      </c>
      <c r="G209" s="8">
        <f t="shared" si="33"/>
        <v>35359</v>
      </c>
      <c r="H209" s="1">
        <v>12.15</v>
      </c>
      <c r="I209" s="1">
        <v>28.69</v>
      </c>
      <c r="J209" s="6">
        <f t="shared" si="31"/>
        <v>8.744712000000002</v>
      </c>
      <c r="K209" s="6">
        <v>8.744712000000002</v>
      </c>
      <c r="L209" s="7">
        <f t="shared" si="32"/>
        <v>423.714288</v>
      </c>
    </row>
    <row r="210" spans="1:12" ht="12.75">
      <c r="A210" s="1">
        <v>1996</v>
      </c>
      <c r="B210" s="1">
        <v>296</v>
      </c>
      <c r="C210" s="1">
        <v>10</v>
      </c>
      <c r="D210" s="1">
        <v>22</v>
      </c>
      <c r="E210" s="1">
        <v>2400</v>
      </c>
      <c r="F210" s="1">
        <f t="shared" si="30"/>
        <v>296</v>
      </c>
      <c r="G210" s="8">
        <f t="shared" si="33"/>
        <v>35360</v>
      </c>
      <c r="H210" s="1">
        <v>12.13</v>
      </c>
      <c r="I210" s="1">
        <v>28.69</v>
      </c>
      <c r="J210" s="6">
        <f t="shared" si="31"/>
        <v>8.744712000000002</v>
      </c>
      <c r="K210" s="6">
        <v>8.744712000000002</v>
      </c>
      <c r="L210" s="7">
        <f t="shared" si="32"/>
        <v>423.714288</v>
      </c>
    </row>
    <row r="211" spans="1:12" ht="12.75">
      <c r="A211" s="1">
        <v>1996</v>
      </c>
      <c r="B211" s="1">
        <v>297</v>
      </c>
      <c r="C211" s="1">
        <v>10</v>
      </c>
      <c r="D211" s="1">
        <v>23</v>
      </c>
      <c r="E211" s="1">
        <v>2400</v>
      </c>
      <c r="F211" s="1">
        <f t="shared" si="30"/>
        <v>297</v>
      </c>
      <c r="G211" s="8">
        <f t="shared" si="33"/>
        <v>35361</v>
      </c>
      <c r="H211" s="1">
        <v>12.12</v>
      </c>
      <c r="I211" s="1">
        <v>28.69</v>
      </c>
      <c r="J211" s="6">
        <f t="shared" si="31"/>
        <v>8.744712000000002</v>
      </c>
      <c r="K211" s="6">
        <v>8.744712000000002</v>
      </c>
      <c r="L211" s="7">
        <f t="shared" si="32"/>
        <v>423.714288</v>
      </c>
    </row>
    <row r="212" spans="1:12" ht="12.75">
      <c r="A212" s="1">
        <v>1996</v>
      </c>
      <c r="B212" s="1">
        <v>298</v>
      </c>
      <c r="C212" s="1">
        <v>10</v>
      </c>
      <c r="D212" s="1">
        <v>24</v>
      </c>
      <c r="E212" s="1">
        <v>2400</v>
      </c>
      <c r="F212" s="1">
        <f t="shared" si="30"/>
        <v>298</v>
      </c>
      <c r="G212" s="8">
        <f t="shared" si="33"/>
        <v>35362</v>
      </c>
      <c r="H212" s="1">
        <v>12.11</v>
      </c>
      <c r="I212" s="1">
        <v>28.69</v>
      </c>
      <c r="J212" s="6">
        <f t="shared" si="31"/>
        <v>8.744712000000002</v>
      </c>
      <c r="K212" s="6">
        <v>8.744712000000002</v>
      </c>
      <c r="L212" s="7">
        <f t="shared" si="32"/>
        <v>423.714288</v>
      </c>
    </row>
    <row r="213" spans="1:12" ht="12.75">
      <c r="A213" s="1">
        <v>1996</v>
      </c>
      <c r="B213" s="1">
        <v>299</v>
      </c>
      <c r="C213" s="1">
        <v>10</v>
      </c>
      <c r="D213" s="1">
        <v>25</v>
      </c>
      <c r="E213" s="1">
        <v>2400</v>
      </c>
      <c r="F213" s="1">
        <f t="shared" si="30"/>
        <v>299</v>
      </c>
      <c r="G213" s="8">
        <f t="shared" si="33"/>
        <v>35363</v>
      </c>
      <c r="H213" s="1">
        <v>12.11</v>
      </c>
      <c r="I213" s="1">
        <v>28.69</v>
      </c>
      <c r="J213" s="6">
        <f t="shared" si="31"/>
        <v>8.744712000000002</v>
      </c>
      <c r="K213" s="6">
        <v>8.744712000000002</v>
      </c>
      <c r="L213" s="7">
        <f t="shared" si="32"/>
        <v>423.714288</v>
      </c>
    </row>
    <row r="214" spans="1:12" ht="12.75">
      <c r="A214" s="1">
        <v>1996</v>
      </c>
      <c r="B214" s="1">
        <v>300</v>
      </c>
      <c r="C214" s="1">
        <v>10</v>
      </c>
      <c r="D214" s="1">
        <v>26</v>
      </c>
      <c r="E214" s="1">
        <v>2400</v>
      </c>
      <c r="F214" s="1">
        <f t="shared" si="30"/>
        <v>300</v>
      </c>
      <c r="G214" s="8">
        <f t="shared" si="33"/>
        <v>35364</v>
      </c>
      <c r="H214" s="1">
        <v>12.11</v>
      </c>
      <c r="I214" s="1">
        <v>28.69</v>
      </c>
      <c r="J214" s="6">
        <f t="shared" si="31"/>
        <v>8.744712000000002</v>
      </c>
      <c r="K214" s="6">
        <v>8.744712000000002</v>
      </c>
      <c r="L214" s="7">
        <f t="shared" si="32"/>
        <v>423.714288</v>
      </c>
    </row>
    <row r="215" spans="1:12" ht="12.75">
      <c r="A215" s="1">
        <v>1996</v>
      </c>
      <c r="B215" s="1">
        <v>301</v>
      </c>
      <c r="C215" s="1">
        <v>10</v>
      </c>
      <c r="D215" s="1">
        <v>27</v>
      </c>
      <c r="E215" s="1">
        <v>2400</v>
      </c>
      <c r="F215" s="1">
        <f aca="true" t="shared" si="34" ref="F215:F230">((B215)+(E215/2400))-1</f>
        <v>301</v>
      </c>
      <c r="G215" s="8">
        <f t="shared" si="33"/>
        <v>35365</v>
      </c>
      <c r="H215" s="1">
        <v>12.09</v>
      </c>
      <c r="I215" s="1">
        <v>28.69</v>
      </c>
      <c r="J215" s="6">
        <f t="shared" si="31"/>
        <v>8.744712000000002</v>
      </c>
      <c r="K215" s="6">
        <v>8.744712000000002</v>
      </c>
      <c r="L215" s="7">
        <f t="shared" si="32"/>
        <v>423.714288</v>
      </c>
    </row>
    <row r="216" spans="1:12" ht="12.75">
      <c r="A216" s="1">
        <v>1996</v>
      </c>
      <c r="B216" s="1">
        <v>302</v>
      </c>
      <c r="C216" s="1">
        <v>10</v>
      </c>
      <c r="D216" s="1">
        <v>28</v>
      </c>
      <c r="E216" s="1">
        <v>2400</v>
      </c>
      <c r="F216" s="1">
        <f t="shared" si="34"/>
        <v>302</v>
      </c>
      <c r="G216" s="8">
        <f t="shared" si="33"/>
        <v>35366</v>
      </c>
      <c r="H216" s="1">
        <v>12.09</v>
      </c>
      <c r="I216" s="1">
        <v>28.69</v>
      </c>
      <c r="J216" s="6">
        <f t="shared" si="31"/>
        <v>8.744712000000002</v>
      </c>
      <c r="K216" s="6">
        <v>8.744712000000002</v>
      </c>
      <c r="L216" s="7">
        <f t="shared" si="32"/>
        <v>423.714288</v>
      </c>
    </row>
    <row r="217" spans="1:12" ht="12.75">
      <c r="A217" s="1">
        <v>1996</v>
      </c>
      <c r="B217" s="1">
        <v>303</v>
      </c>
      <c r="C217" s="1">
        <v>10</v>
      </c>
      <c r="D217" s="1">
        <v>29</v>
      </c>
      <c r="E217" s="1">
        <v>2400</v>
      </c>
      <c r="F217" s="1">
        <f t="shared" si="34"/>
        <v>303</v>
      </c>
      <c r="G217" s="8">
        <f aca="true" t="shared" si="35" ref="G217:G232">F217+35064</f>
        <v>35367</v>
      </c>
      <c r="H217" s="1">
        <v>12.07</v>
      </c>
      <c r="I217" s="1">
        <v>28.68</v>
      </c>
      <c r="J217" s="6">
        <f t="shared" si="31"/>
        <v>8.741664</v>
      </c>
      <c r="K217" s="6">
        <v>8.741664</v>
      </c>
      <c r="L217" s="7">
        <f t="shared" si="32"/>
        <v>423.717336</v>
      </c>
    </row>
    <row r="218" spans="1:12" ht="12.75">
      <c r="A218" s="1">
        <v>1996</v>
      </c>
      <c r="B218" s="1">
        <v>304</v>
      </c>
      <c r="C218" s="1">
        <v>10</v>
      </c>
      <c r="D218" s="1">
        <v>30</v>
      </c>
      <c r="E218" s="1">
        <v>2400</v>
      </c>
      <c r="F218" s="1">
        <f t="shared" si="34"/>
        <v>304</v>
      </c>
      <c r="G218" s="8">
        <f t="shared" si="35"/>
        <v>35368</v>
      </c>
      <c r="H218" s="1">
        <v>12.02</v>
      </c>
      <c r="I218" s="1">
        <v>28.67</v>
      </c>
      <c r="J218" s="6">
        <f t="shared" si="31"/>
        <v>8.738616</v>
      </c>
      <c r="K218" s="6">
        <v>8.738616</v>
      </c>
      <c r="L218" s="7">
        <f t="shared" si="32"/>
        <v>423.720384</v>
      </c>
    </row>
    <row r="219" spans="1:12" ht="12.75">
      <c r="A219" s="1">
        <v>1996</v>
      </c>
      <c r="B219" s="1">
        <v>305</v>
      </c>
      <c r="C219" s="1">
        <v>10</v>
      </c>
      <c r="D219" s="1">
        <v>31</v>
      </c>
      <c r="E219" s="1">
        <v>2400</v>
      </c>
      <c r="F219" s="1">
        <f t="shared" si="34"/>
        <v>305</v>
      </c>
      <c r="G219" s="8">
        <f t="shared" si="35"/>
        <v>35369</v>
      </c>
      <c r="H219" s="1">
        <v>12.01</v>
      </c>
      <c r="I219" s="1">
        <v>28.67</v>
      </c>
      <c r="J219" s="6">
        <f t="shared" si="31"/>
        <v>8.738616</v>
      </c>
      <c r="K219" s="6">
        <v>8.738616</v>
      </c>
      <c r="L219" s="7">
        <f t="shared" si="32"/>
        <v>423.720384</v>
      </c>
    </row>
    <row r="220" spans="1:12" ht="12.75">
      <c r="A220" s="1">
        <v>1996</v>
      </c>
      <c r="B220" s="1">
        <v>306</v>
      </c>
      <c r="C220" s="1">
        <v>11</v>
      </c>
      <c r="D220" s="1">
        <v>1</v>
      </c>
      <c r="E220" s="1">
        <v>2400</v>
      </c>
      <c r="F220" s="1">
        <f t="shared" si="34"/>
        <v>306</v>
      </c>
      <c r="G220" s="8">
        <f t="shared" si="35"/>
        <v>35370</v>
      </c>
      <c r="H220" s="1">
        <v>12.01</v>
      </c>
      <c r="I220" s="1">
        <v>28.67</v>
      </c>
      <c r="J220" s="6">
        <f t="shared" si="31"/>
        <v>8.738616</v>
      </c>
      <c r="K220" s="6">
        <v>8.738616</v>
      </c>
      <c r="L220" s="7">
        <f t="shared" si="32"/>
        <v>423.720384</v>
      </c>
    </row>
    <row r="221" spans="1:12" ht="12.75">
      <c r="A221" s="1">
        <v>1996</v>
      </c>
      <c r="B221" s="1">
        <v>307</v>
      </c>
      <c r="C221" s="1">
        <v>11</v>
      </c>
      <c r="D221" s="1">
        <v>2</v>
      </c>
      <c r="E221" s="1">
        <v>2400</v>
      </c>
      <c r="F221" s="1">
        <f t="shared" si="34"/>
        <v>307</v>
      </c>
      <c r="G221" s="8">
        <f t="shared" si="35"/>
        <v>35371</v>
      </c>
      <c r="H221" s="1">
        <v>12.03</v>
      </c>
      <c r="I221" s="1">
        <v>28.65</v>
      </c>
      <c r="J221" s="6">
        <f t="shared" si="31"/>
        <v>8.73252</v>
      </c>
      <c r="K221" s="6">
        <v>8.73252</v>
      </c>
      <c r="L221" s="7">
        <f t="shared" si="32"/>
        <v>423.72648</v>
      </c>
    </row>
    <row r="222" spans="1:12" ht="12.75">
      <c r="A222" s="1">
        <v>1996</v>
      </c>
      <c r="B222" s="1">
        <v>308</v>
      </c>
      <c r="C222" s="1">
        <v>11</v>
      </c>
      <c r="D222" s="1">
        <v>3</v>
      </c>
      <c r="E222" s="1">
        <v>2400</v>
      </c>
      <c r="F222" s="1">
        <f t="shared" si="34"/>
        <v>308</v>
      </c>
      <c r="G222" s="8">
        <f t="shared" si="35"/>
        <v>35372</v>
      </c>
      <c r="H222" s="1">
        <v>12.04</v>
      </c>
      <c r="I222" s="1">
        <v>28.61</v>
      </c>
      <c r="J222" s="6">
        <f t="shared" si="31"/>
        <v>8.720328</v>
      </c>
      <c r="K222" s="6">
        <v>8.720328</v>
      </c>
      <c r="L222" s="7">
        <f t="shared" si="32"/>
        <v>423.738672</v>
      </c>
    </row>
    <row r="223" spans="1:12" ht="12.75">
      <c r="A223" s="1">
        <v>1996</v>
      </c>
      <c r="B223" s="1">
        <v>309</v>
      </c>
      <c r="C223" s="1">
        <v>11</v>
      </c>
      <c r="D223" s="1">
        <v>4</v>
      </c>
      <c r="E223" s="1">
        <v>2400</v>
      </c>
      <c r="F223" s="1">
        <f t="shared" si="34"/>
        <v>309</v>
      </c>
      <c r="G223" s="8">
        <f t="shared" si="35"/>
        <v>35373</v>
      </c>
      <c r="H223" s="1">
        <v>12.03</v>
      </c>
      <c r="I223" s="1">
        <v>28.59</v>
      </c>
      <c r="J223" s="6">
        <f t="shared" si="31"/>
        <v>8.714232</v>
      </c>
      <c r="K223" s="6">
        <v>8.714232</v>
      </c>
      <c r="L223" s="7">
        <f t="shared" si="32"/>
        <v>423.744768</v>
      </c>
    </row>
    <row r="224" spans="1:12" ht="12.75">
      <c r="A224" s="1">
        <v>1996</v>
      </c>
      <c r="B224" s="1">
        <v>310</v>
      </c>
      <c r="C224" s="1">
        <v>11</v>
      </c>
      <c r="D224" s="1">
        <v>5</v>
      </c>
      <c r="E224" s="1">
        <v>2400</v>
      </c>
      <c r="F224" s="1">
        <f t="shared" si="34"/>
        <v>310</v>
      </c>
      <c r="G224" s="8">
        <f t="shared" si="35"/>
        <v>35374</v>
      </c>
      <c r="H224" s="1">
        <v>12.02</v>
      </c>
      <c r="I224" s="1">
        <v>28.59</v>
      </c>
      <c r="J224" s="6">
        <f t="shared" si="31"/>
        <v>8.714232</v>
      </c>
      <c r="K224" s="6">
        <v>8.714232</v>
      </c>
      <c r="L224" s="7">
        <f t="shared" si="32"/>
        <v>423.744768</v>
      </c>
    </row>
    <row r="225" spans="1:12" ht="12.75">
      <c r="A225" s="1">
        <v>1996</v>
      </c>
      <c r="B225" s="1">
        <v>311</v>
      </c>
      <c r="C225" s="1">
        <v>11</v>
      </c>
      <c r="D225" s="1">
        <v>6</v>
      </c>
      <c r="E225" s="1">
        <v>2400</v>
      </c>
      <c r="F225" s="1">
        <f t="shared" si="34"/>
        <v>311</v>
      </c>
      <c r="G225" s="8">
        <f t="shared" si="35"/>
        <v>35375</v>
      </c>
      <c r="H225" s="1">
        <v>12.01</v>
      </c>
      <c r="I225" s="1">
        <v>28.57</v>
      </c>
      <c r="J225" s="6">
        <f t="shared" si="31"/>
        <v>8.708136</v>
      </c>
      <c r="K225" s="6">
        <v>8.708136</v>
      </c>
      <c r="L225" s="7">
        <f t="shared" si="32"/>
        <v>423.750864</v>
      </c>
    </row>
    <row r="226" spans="1:12" ht="12.75">
      <c r="A226" s="1">
        <v>1996</v>
      </c>
      <c r="B226" s="1">
        <v>312</v>
      </c>
      <c r="C226" s="1">
        <v>11</v>
      </c>
      <c r="D226" s="1">
        <v>7</v>
      </c>
      <c r="E226" s="1">
        <v>2400</v>
      </c>
      <c r="F226" s="1">
        <f t="shared" si="34"/>
        <v>312</v>
      </c>
      <c r="G226" s="8">
        <f t="shared" si="35"/>
        <v>35376</v>
      </c>
      <c r="H226" s="1">
        <v>12.01</v>
      </c>
      <c r="I226" s="1">
        <v>28.55</v>
      </c>
      <c r="J226" s="6">
        <f t="shared" si="31"/>
        <v>8.70204</v>
      </c>
      <c r="K226" s="6">
        <v>8.70204</v>
      </c>
      <c r="L226" s="7">
        <f t="shared" si="32"/>
        <v>423.75696</v>
      </c>
    </row>
    <row r="227" spans="1:12" ht="12.75">
      <c r="A227" s="1">
        <v>1996</v>
      </c>
      <c r="B227" s="1">
        <v>313</v>
      </c>
      <c r="C227" s="1">
        <v>11</v>
      </c>
      <c r="D227" s="1">
        <v>8</v>
      </c>
      <c r="E227" s="1">
        <v>2400</v>
      </c>
      <c r="F227" s="1">
        <f t="shared" si="34"/>
        <v>313</v>
      </c>
      <c r="G227" s="8">
        <f t="shared" si="35"/>
        <v>35377</v>
      </c>
      <c r="H227" s="1">
        <v>11.98</v>
      </c>
      <c r="I227" s="1">
        <v>28.55</v>
      </c>
      <c r="J227" s="6">
        <f t="shared" si="31"/>
        <v>8.70204</v>
      </c>
      <c r="K227" s="6">
        <v>8.70204</v>
      </c>
      <c r="L227" s="7">
        <f t="shared" si="32"/>
        <v>423.75696</v>
      </c>
    </row>
    <row r="228" spans="1:12" ht="12.75">
      <c r="A228" s="1">
        <v>1996</v>
      </c>
      <c r="B228" s="1">
        <v>314</v>
      </c>
      <c r="C228" s="1">
        <v>11</v>
      </c>
      <c r="D228" s="1">
        <v>9</v>
      </c>
      <c r="E228" s="1">
        <v>2400</v>
      </c>
      <c r="F228" s="1">
        <f t="shared" si="34"/>
        <v>314</v>
      </c>
      <c r="G228" s="8">
        <f t="shared" si="35"/>
        <v>35378</v>
      </c>
      <c r="H228" s="1">
        <v>11.95</v>
      </c>
      <c r="I228" s="1">
        <v>28.55</v>
      </c>
      <c r="J228" s="6">
        <f t="shared" si="31"/>
        <v>8.70204</v>
      </c>
      <c r="K228" s="6">
        <v>8.70204</v>
      </c>
      <c r="L228" s="7">
        <f t="shared" si="32"/>
        <v>423.75696</v>
      </c>
    </row>
    <row r="229" spans="1:12" ht="12.75">
      <c r="A229" s="1">
        <v>1996</v>
      </c>
      <c r="B229" s="1">
        <v>315</v>
      </c>
      <c r="C229" s="1">
        <v>11</v>
      </c>
      <c r="D229" s="1">
        <v>10</v>
      </c>
      <c r="E229" s="1">
        <v>2400</v>
      </c>
      <c r="F229" s="1">
        <f t="shared" si="34"/>
        <v>315</v>
      </c>
      <c r="G229" s="8">
        <f t="shared" si="35"/>
        <v>35379</v>
      </c>
      <c r="H229" s="1">
        <v>11.94</v>
      </c>
      <c r="I229" s="1">
        <v>28.55</v>
      </c>
      <c r="J229" s="6">
        <f t="shared" si="31"/>
        <v>8.70204</v>
      </c>
      <c r="K229" s="6">
        <v>8.70204</v>
      </c>
      <c r="L229" s="7">
        <f t="shared" si="32"/>
        <v>423.75696</v>
      </c>
    </row>
    <row r="230" spans="1:12" ht="12.75">
      <c r="A230" s="1">
        <v>1996</v>
      </c>
      <c r="B230" s="1">
        <v>316</v>
      </c>
      <c r="C230" s="1">
        <v>11</v>
      </c>
      <c r="D230" s="1">
        <v>11</v>
      </c>
      <c r="E230" s="1">
        <v>2400</v>
      </c>
      <c r="F230" s="1">
        <f t="shared" si="34"/>
        <v>316</v>
      </c>
      <c r="G230" s="8">
        <f t="shared" si="35"/>
        <v>35380</v>
      </c>
      <c r="H230" s="1">
        <v>11.92</v>
      </c>
      <c r="I230" s="1">
        <v>28.55</v>
      </c>
      <c r="J230" s="6">
        <f t="shared" si="31"/>
        <v>8.70204</v>
      </c>
      <c r="K230" s="6">
        <v>8.70204</v>
      </c>
      <c r="L230" s="7">
        <f t="shared" si="32"/>
        <v>423.75696</v>
      </c>
    </row>
    <row r="231" spans="1:12" ht="12.75">
      <c r="A231" s="1">
        <v>1996</v>
      </c>
      <c r="B231" s="1">
        <v>317</v>
      </c>
      <c r="C231" s="1">
        <v>11</v>
      </c>
      <c r="D231" s="1">
        <v>12</v>
      </c>
      <c r="E231" s="1">
        <v>2400</v>
      </c>
      <c r="F231" s="1">
        <f aca="true" t="shared" si="36" ref="F231:F246">((B231)+(E231/2400))-1</f>
        <v>317</v>
      </c>
      <c r="G231" s="8">
        <f t="shared" si="35"/>
        <v>35381</v>
      </c>
      <c r="H231" s="1">
        <v>11.91</v>
      </c>
      <c r="I231" s="1">
        <v>28.55</v>
      </c>
      <c r="J231" s="6">
        <f t="shared" si="31"/>
        <v>8.70204</v>
      </c>
      <c r="K231" s="6">
        <v>8.70204</v>
      </c>
      <c r="L231" s="7">
        <f t="shared" si="32"/>
        <v>423.75696</v>
      </c>
    </row>
    <row r="232" spans="1:12" ht="12.75">
      <c r="A232" s="1">
        <v>1996</v>
      </c>
      <c r="B232" s="1">
        <v>318</v>
      </c>
      <c r="C232" s="1">
        <v>11</v>
      </c>
      <c r="D232" s="1">
        <v>13</v>
      </c>
      <c r="E232" s="1">
        <v>2400</v>
      </c>
      <c r="F232" s="1">
        <f t="shared" si="36"/>
        <v>318</v>
      </c>
      <c r="G232" s="8">
        <f t="shared" si="35"/>
        <v>35382</v>
      </c>
      <c r="H232" s="1">
        <v>11.91</v>
      </c>
      <c r="I232" s="1">
        <v>28.55</v>
      </c>
      <c r="J232" s="6">
        <f t="shared" si="31"/>
        <v>8.70204</v>
      </c>
      <c r="K232" s="6">
        <v>8.70204</v>
      </c>
      <c r="L232" s="7">
        <f t="shared" si="32"/>
        <v>423.75696</v>
      </c>
    </row>
    <row r="233" spans="1:12" ht="12.75">
      <c r="A233" s="1">
        <v>1996</v>
      </c>
      <c r="B233" s="1">
        <v>319</v>
      </c>
      <c r="C233" s="1">
        <v>11</v>
      </c>
      <c r="D233" s="1">
        <v>14</v>
      </c>
      <c r="E233" s="1">
        <v>2400</v>
      </c>
      <c r="F233" s="1">
        <f t="shared" si="36"/>
        <v>319</v>
      </c>
      <c r="G233" s="8">
        <f aca="true" t="shared" si="37" ref="G233:G248">F233+35064</f>
        <v>35383</v>
      </c>
      <c r="H233" s="1">
        <v>11.93</v>
      </c>
      <c r="I233" s="1">
        <v>28.55</v>
      </c>
      <c r="J233" s="6">
        <f t="shared" si="31"/>
        <v>8.70204</v>
      </c>
      <c r="K233" s="6">
        <v>8.70204</v>
      </c>
      <c r="L233" s="7">
        <f t="shared" si="32"/>
        <v>423.75696</v>
      </c>
    </row>
    <row r="234" spans="1:12" ht="12.75">
      <c r="A234" s="1">
        <v>1996</v>
      </c>
      <c r="B234" s="1">
        <v>320</v>
      </c>
      <c r="C234" s="1">
        <v>11</v>
      </c>
      <c r="D234" s="1">
        <v>15</v>
      </c>
      <c r="E234" s="1">
        <v>2400</v>
      </c>
      <c r="F234" s="1">
        <f t="shared" si="36"/>
        <v>320</v>
      </c>
      <c r="G234" s="8">
        <f t="shared" si="37"/>
        <v>35384</v>
      </c>
      <c r="H234" s="1">
        <v>11.93</v>
      </c>
      <c r="I234" s="1">
        <v>28.53</v>
      </c>
      <c r="J234" s="6">
        <f t="shared" si="31"/>
        <v>8.695944</v>
      </c>
      <c r="K234" s="6">
        <v>8.695944</v>
      </c>
      <c r="L234" s="7">
        <f t="shared" si="32"/>
        <v>423.763056</v>
      </c>
    </row>
    <row r="235" spans="1:12" ht="12.75">
      <c r="A235" s="1">
        <v>1996</v>
      </c>
      <c r="B235" s="1">
        <v>321</v>
      </c>
      <c r="C235" s="1">
        <v>11</v>
      </c>
      <c r="D235" s="1">
        <v>16</v>
      </c>
      <c r="E235" s="1">
        <v>2400</v>
      </c>
      <c r="F235" s="1">
        <f t="shared" si="36"/>
        <v>321</v>
      </c>
      <c r="G235" s="8">
        <f t="shared" si="37"/>
        <v>35385</v>
      </c>
      <c r="H235" s="1">
        <v>11.92</v>
      </c>
      <c r="I235" s="1">
        <v>28.53</v>
      </c>
      <c r="J235" s="6">
        <f t="shared" si="31"/>
        <v>8.695944</v>
      </c>
      <c r="K235" s="6">
        <v>8.695944</v>
      </c>
      <c r="L235" s="7">
        <f t="shared" si="32"/>
        <v>423.763056</v>
      </c>
    </row>
    <row r="236" spans="1:12" ht="12.75">
      <c r="A236" s="1">
        <v>1996</v>
      </c>
      <c r="B236" s="1">
        <v>322</v>
      </c>
      <c r="C236" s="1">
        <v>11</v>
      </c>
      <c r="D236" s="1">
        <v>17</v>
      </c>
      <c r="E236" s="1">
        <v>2400</v>
      </c>
      <c r="F236" s="1">
        <f t="shared" si="36"/>
        <v>322</v>
      </c>
      <c r="G236" s="8">
        <f t="shared" si="37"/>
        <v>35386</v>
      </c>
      <c r="H236" s="1">
        <v>11.89</v>
      </c>
      <c r="I236" s="1">
        <v>28.5</v>
      </c>
      <c r="J236" s="6">
        <f t="shared" si="31"/>
        <v>8.6868</v>
      </c>
      <c r="K236" s="6">
        <v>8.6868</v>
      </c>
      <c r="L236" s="7">
        <f t="shared" si="32"/>
        <v>423.7722</v>
      </c>
    </row>
    <row r="237" spans="1:12" ht="12.75">
      <c r="A237" s="1">
        <v>1996</v>
      </c>
      <c r="B237" s="1">
        <v>323</v>
      </c>
      <c r="C237" s="1">
        <v>11</v>
      </c>
      <c r="D237" s="1">
        <v>18</v>
      </c>
      <c r="E237" s="1">
        <v>2400</v>
      </c>
      <c r="F237" s="1">
        <f t="shared" si="36"/>
        <v>323</v>
      </c>
      <c r="G237" s="8">
        <f t="shared" si="37"/>
        <v>35387</v>
      </c>
      <c r="H237" s="1">
        <v>11.87</v>
      </c>
      <c r="I237" s="1">
        <v>28.5</v>
      </c>
      <c r="J237" s="6">
        <f t="shared" si="31"/>
        <v>8.6868</v>
      </c>
      <c r="K237" s="6">
        <v>8.6868</v>
      </c>
      <c r="L237" s="7">
        <f t="shared" si="32"/>
        <v>423.7722</v>
      </c>
    </row>
    <row r="238" spans="1:12" ht="12.75">
      <c r="A238" s="1">
        <v>1996</v>
      </c>
      <c r="B238" s="1">
        <v>324</v>
      </c>
      <c r="C238" s="1">
        <v>11</v>
      </c>
      <c r="D238" s="1">
        <v>19</v>
      </c>
      <c r="E238" s="1">
        <v>2400</v>
      </c>
      <c r="F238" s="1">
        <f t="shared" si="36"/>
        <v>324</v>
      </c>
      <c r="G238" s="8">
        <f t="shared" si="37"/>
        <v>35388</v>
      </c>
      <c r="H238" s="1">
        <v>11.91</v>
      </c>
      <c r="I238" s="1">
        <v>28.51</v>
      </c>
      <c r="J238" s="6">
        <f t="shared" si="31"/>
        <v>8.689848000000001</v>
      </c>
      <c r="K238" s="6">
        <v>8.689848000000001</v>
      </c>
      <c r="L238" s="7">
        <f t="shared" si="32"/>
        <v>423.769152</v>
      </c>
    </row>
    <row r="239" spans="1:12" ht="12.75">
      <c r="A239" s="1">
        <v>1996</v>
      </c>
      <c r="B239" s="1">
        <v>325</v>
      </c>
      <c r="C239" s="1">
        <v>11</v>
      </c>
      <c r="D239" s="1">
        <v>20</v>
      </c>
      <c r="E239" s="1">
        <v>2400</v>
      </c>
      <c r="F239" s="1">
        <f t="shared" si="36"/>
        <v>325</v>
      </c>
      <c r="G239" s="8">
        <f t="shared" si="37"/>
        <v>35389</v>
      </c>
      <c r="H239" s="1">
        <v>11.87</v>
      </c>
      <c r="I239" s="1">
        <v>28.51</v>
      </c>
      <c r="J239" s="6">
        <f t="shared" si="31"/>
        <v>8.689848000000001</v>
      </c>
      <c r="K239" s="6">
        <v>8.689848000000001</v>
      </c>
      <c r="L239" s="7">
        <f t="shared" si="32"/>
        <v>423.769152</v>
      </c>
    </row>
    <row r="240" spans="1:12" ht="12.75">
      <c r="A240" s="1">
        <v>1996</v>
      </c>
      <c r="B240" s="1">
        <v>326</v>
      </c>
      <c r="C240" s="1">
        <v>11</v>
      </c>
      <c r="D240" s="1">
        <v>21</v>
      </c>
      <c r="E240" s="1">
        <v>2400</v>
      </c>
      <c r="F240" s="1">
        <f t="shared" si="36"/>
        <v>326</v>
      </c>
      <c r="G240" s="8">
        <f t="shared" si="37"/>
        <v>35390</v>
      </c>
      <c r="H240" s="1">
        <v>11.86</v>
      </c>
      <c r="I240" s="1">
        <v>28.51</v>
      </c>
      <c r="J240" s="6">
        <f t="shared" si="31"/>
        <v>8.689848000000001</v>
      </c>
      <c r="K240" s="6">
        <v>8.689848000000001</v>
      </c>
      <c r="L240" s="7">
        <f t="shared" si="32"/>
        <v>423.769152</v>
      </c>
    </row>
    <row r="241" spans="1:12" ht="12.75">
      <c r="A241" s="1">
        <v>1996</v>
      </c>
      <c r="B241" s="1">
        <v>327</v>
      </c>
      <c r="C241" s="1">
        <v>11</v>
      </c>
      <c r="D241" s="1">
        <v>22</v>
      </c>
      <c r="E241" s="1">
        <v>2400</v>
      </c>
      <c r="F241" s="1">
        <f t="shared" si="36"/>
        <v>327</v>
      </c>
      <c r="G241" s="8">
        <f t="shared" si="37"/>
        <v>35391</v>
      </c>
      <c r="H241" s="1">
        <v>11.85</v>
      </c>
      <c r="I241" s="1">
        <v>28.51</v>
      </c>
      <c r="J241" s="6">
        <f t="shared" si="31"/>
        <v>8.689848000000001</v>
      </c>
      <c r="K241" s="6">
        <v>8.689848000000001</v>
      </c>
      <c r="L241" s="7">
        <f t="shared" si="32"/>
        <v>423.769152</v>
      </c>
    </row>
    <row r="242" spans="1:12" ht="12.75">
      <c r="A242" s="1">
        <v>1996</v>
      </c>
      <c r="B242" s="1">
        <v>328</v>
      </c>
      <c r="C242" s="1">
        <v>11</v>
      </c>
      <c r="D242" s="1">
        <v>23</v>
      </c>
      <c r="E242" s="1">
        <v>2400</v>
      </c>
      <c r="F242" s="1">
        <f t="shared" si="36"/>
        <v>328</v>
      </c>
      <c r="G242" s="8">
        <f t="shared" si="37"/>
        <v>35392</v>
      </c>
      <c r="H242" s="1">
        <v>11.83</v>
      </c>
      <c r="I242" s="1">
        <v>28.51</v>
      </c>
      <c r="J242" s="6">
        <f t="shared" si="31"/>
        <v>8.689848000000001</v>
      </c>
      <c r="K242" s="6">
        <v>8.689848000000001</v>
      </c>
      <c r="L242" s="7">
        <f t="shared" si="32"/>
        <v>423.769152</v>
      </c>
    </row>
    <row r="243" spans="1:12" ht="12.75">
      <c r="A243" s="1">
        <v>1996</v>
      </c>
      <c r="B243" s="1">
        <v>329</v>
      </c>
      <c r="C243" s="1">
        <v>11</v>
      </c>
      <c r="D243" s="1">
        <v>24</v>
      </c>
      <c r="E243" s="1">
        <v>2400</v>
      </c>
      <c r="F243" s="1">
        <f t="shared" si="36"/>
        <v>329</v>
      </c>
      <c r="G243" s="8">
        <f t="shared" si="37"/>
        <v>35393</v>
      </c>
      <c r="H243" s="1">
        <v>11.84</v>
      </c>
      <c r="I243" s="1">
        <v>28.51</v>
      </c>
      <c r="J243" s="6">
        <f t="shared" si="31"/>
        <v>8.689848000000001</v>
      </c>
      <c r="K243" s="6">
        <v>8.689848000000001</v>
      </c>
      <c r="L243" s="7">
        <f t="shared" si="32"/>
        <v>423.769152</v>
      </c>
    </row>
    <row r="244" spans="1:12" ht="12.75">
      <c r="A244" s="1">
        <v>1996</v>
      </c>
      <c r="B244" s="1">
        <v>330</v>
      </c>
      <c r="C244" s="1">
        <v>11</v>
      </c>
      <c r="D244" s="1">
        <v>25</v>
      </c>
      <c r="E244" s="1">
        <v>2400</v>
      </c>
      <c r="F244" s="1">
        <f t="shared" si="36"/>
        <v>330</v>
      </c>
      <c r="G244" s="8">
        <f t="shared" si="37"/>
        <v>35394</v>
      </c>
      <c r="H244" s="1">
        <v>11.9</v>
      </c>
      <c r="I244" s="1">
        <v>28.51</v>
      </c>
      <c r="J244" s="6">
        <f t="shared" si="31"/>
        <v>8.689848000000001</v>
      </c>
      <c r="K244" s="6">
        <v>8.689848000000001</v>
      </c>
      <c r="L244" s="7">
        <f t="shared" si="32"/>
        <v>423.769152</v>
      </c>
    </row>
    <row r="245" spans="1:12" ht="12.75">
      <c r="A245" s="1">
        <v>1996</v>
      </c>
      <c r="B245" s="1">
        <v>331</v>
      </c>
      <c r="C245" s="1">
        <v>11</v>
      </c>
      <c r="D245" s="1">
        <v>26</v>
      </c>
      <c r="E245" s="1">
        <v>2400</v>
      </c>
      <c r="F245" s="1">
        <f t="shared" si="36"/>
        <v>331</v>
      </c>
      <c r="G245" s="8">
        <f t="shared" si="37"/>
        <v>35395</v>
      </c>
      <c r="H245" s="1">
        <v>11.91</v>
      </c>
      <c r="I245" s="1">
        <v>26.92</v>
      </c>
      <c r="J245" s="6">
        <f t="shared" si="31"/>
        <v>8.205216</v>
      </c>
      <c r="K245" s="4">
        <f>J245+0.48</f>
        <v>8.685216</v>
      </c>
      <c r="L245" s="7">
        <f t="shared" si="32"/>
        <v>423.773784</v>
      </c>
    </row>
    <row r="246" spans="1:12" ht="12.75">
      <c r="A246" s="1">
        <v>1996</v>
      </c>
      <c r="B246" s="1">
        <v>332</v>
      </c>
      <c r="C246" s="1">
        <v>11</v>
      </c>
      <c r="D246" s="1">
        <v>27</v>
      </c>
      <c r="E246" s="1">
        <v>2400</v>
      </c>
      <c r="F246" s="1">
        <f t="shared" si="36"/>
        <v>332</v>
      </c>
      <c r="G246" s="8">
        <f t="shared" si="37"/>
        <v>35396</v>
      </c>
      <c r="H246" s="1">
        <v>11.84</v>
      </c>
      <c r="I246" s="1">
        <v>25.96</v>
      </c>
      <c r="J246" s="6">
        <f t="shared" si="31"/>
        <v>7.9126080000000005</v>
      </c>
      <c r="K246" s="4">
        <f>J246+0.78</f>
        <v>8.692608</v>
      </c>
      <c r="L246" s="7">
        <f t="shared" si="32"/>
        <v>423.766392</v>
      </c>
    </row>
    <row r="247" spans="1:12" ht="12.75">
      <c r="A247" s="1">
        <v>1996</v>
      </c>
      <c r="B247" s="1">
        <v>333</v>
      </c>
      <c r="C247" s="1">
        <v>11</v>
      </c>
      <c r="D247" s="1">
        <v>28</v>
      </c>
      <c r="E247" s="1">
        <v>2400</v>
      </c>
      <c r="F247" s="1">
        <f aca="true" t="shared" si="38" ref="F247:F262">((B247)+(E247/2400))-1</f>
        <v>333</v>
      </c>
      <c r="G247" s="8">
        <f t="shared" si="37"/>
        <v>35397</v>
      </c>
      <c r="H247" s="1">
        <v>11.82</v>
      </c>
      <c r="I247" s="1">
        <v>25.96</v>
      </c>
      <c r="J247" s="6">
        <f t="shared" si="31"/>
        <v>7.9126080000000005</v>
      </c>
      <c r="K247" s="4">
        <f aca="true" t="shared" si="39" ref="K247:K269">J247+0.78</f>
        <v>8.692608</v>
      </c>
      <c r="L247" s="7">
        <f t="shared" si="32"/>
        <v>423.766392</v>
      </c>
    </row>
    <row r="248" spans="1:12" ht="12.75">
      <c r="A248" s="1">
        <v>1996</v>
      </c>
      <c r="B248" s="1">
        <v>334</v>
      </c>
      <c r="C248" s="1">
        <v>11</v>
      </c>
      <c r="D248" s="1">
        <v>29</v>
      </c>
      <c r="E248" s="1">
        <v>2400</v>
      </c>
      <c r="F248" s="1">
        <f t="shared" si="38"/>
        <v>334</v>
      </c>
      <c r="G248" s="8">
        <f t="shared" si="37"/>
        <v>35398</v>
      </c>
      <c r="H248" s="1">
        <v>11.82</v>
      </c>
      <c r="I248" s="1">
        <v>25.96</v>
      </c>
      <c r="J248" s="6">
        <f t="shared" si="31"/>
        <v>7.9126080000000005</v>
      </c>
      <c r="K248" s="4">
        <f t="shared" si="39"/>
        <v>8.692608</v>
      </c>
      <c r="L248" s="7">
        <f t="shared" si="32"/>
        <v>423.766392</v>
      </c>
    </row>
    <row r="249" spans="1:12" ht="12.75">
      <c r="A249" s="1">
        <v>1996</v>
      </c>
      <c r="B249" s="1">
        <v>335</v>
      </c>
      <c r="C249" s="1">
        <v>11</v>
      </c>
      <c r="D249" s="1">
        <v>30</v>
      </c>
      <c r="E249" s="1">
        <v>2400</v>
      </c>
      <c r="F249" s="1">
        <f t="shared" si="38"/>
        <v>335</v>
      </c>
      <c r="G249" s="8">
        <f aca="true" t="shared" si="40" ref="G249:G264">F249+35064</f>
        <v>35399</v>
      </c>
      <c r="H249" s="1">
        <v>11.8</v>
      </c>
      <c r="I249" s="1">
        <v>25.96</v>
      </c>
      <c r="J249" s="6">
        <f t="shared" si="31"/>
        <v>7.9126080000000005</v>
      </c>
      <c r="K249" s="4">
        <f t="shared" si="39"/>
        <v>8.692608</v>
      </c>
      <c r="L249" s="7">
        <f t="shared" si="32"/>
        <v>423.766392</v>
      </c>
    </row>
    <row r="250" spans="1:12" ht="12.75">
      <c r="A250" s="1">
        <v>1996</v>
      </c>
      <c r="B250" s="1">
        <v>336</v>
      </c>
      <c r="C250" s="1">
        <v>12</v>
      </c>
      <c r="D250" s="1">
        <v>1</v>
      </c>
      <c r="E250" s="1">
        <v>2400</v>
      </c>
      <c r="F250" s="1">
        <f t="shared" si="38"/>
        <v>336</v>
      </c>
      <c r="G250" s="8">
        <f t="shared" si="40"/>
        <v>35400</v>
      </c>
      <c r="H250" s="1">
        <v>11.78</v>
      </c>
      <c r="I250" s="1">
        <v>25.96</v>
      </c>
      <c r="J250" s="6">
        <f t="shared" si="31"/>
        <v>7.9126080000000005</v>
      </c>
      <c r="K250" s="4">
        <f t="shared" si="39"/>
        <v>8.692608</v>
      </c>
      <c r="L250" s="7">
        <f t="shared" si="32"/>
        <v>423.766392</v>
      </c>
    </row>
    <row r="251" spans="1:12" ht="12.75">
      <c r="A251" s="1">
        <v>1996</v>
      </c>
      <c r="B251" s="1">
        <v>337</v>
      </c>
      <c r="C251" s="1">
        <v>12</v>
      </c>
      <c r="D251" s="1">
        <v>2</v>
      </c>
      <c r="E251" s="1">
        <v>2400</v>
      </c>
      <c r="F251" s="1">
        <f t="shared" si="38"/>
        <v>337</v>
      </c>
      <c r="G251" s="8">
        <f t="shared" si="40"/>
        <v>35401</v>
      </c>
      <c r="H251" s="1">
        <v>12.24</v>
      </c>
      <c r="I251" s="1">
        <v>25.97</v>
      </c>
      <c r="J251" s="6">
        <f t="shared" si="31"/>
        <v>7.915656</v>
      </c>
      <c r="K251" s="4">
        <f t="shared" si="39"/>
        <v>8.695656</v>
      </c>
      <c r="L251" s="7">
        <f t="shared" si="32"/>
        <v>423.763344</v>
      </c>
    </row>
    <row r="252" spans="1:12" ht="12.75">
      <c r="A252" s="1">
        <v>1996</v>
      </c>
      <c r="B252" s="1">
        <v>338</v>
      </c>
      <c r="C252" s="1">
        <v>12</v>
      </c>
      <c r="D252" s="1">
        <v>3</v>
      </c>
      <c r="E252" s="1">
        <v>2400</v>
      </c>
      <c r="F252" s="1">
        <f t="shared" si="38"/>
        <v>338</v>
      </c>
      <c r="G252" s="8">
        <f t="shared" si="40"/>
        <v>35402</v>
      </c>
      <c r="H252" s="1">
        <v>12.79</v>
      </c>
      <c r="I252" s="1">
        <v>25.98</v>
      </c>
      <c r="J252" s="6">
        <f t="shared" si="31"/>
        <v>7.918704000000001</v>
      </c>
      <c r="K252" s="4">
        <f t="shared" si="39"/>
        <v>8.698704000000001</v>
      </c>
      <c r="L252" s="7">
        <f t="shared" si="32"/>
        <v>423.760296</v>
      </c>
    </row>
    <row r="253" spans="1:12" ht="12.75">
      <c r="A253" s="1">
        <v>1996</v>
      </c>
      <c r="B253" s="1">
        <v>339</v>
      </c>
      <c r="C253" s="1">
        <v>12</v>
      </c>
      <c r="D253" s="1">
        <v>4</v>
      </c>
      <c r="E253" s="1">
        <v>2400</v>
      </c>
      <c r="F253" s="1">
        <f t="shared" si="38"/>
        <v>339</v>
      </c>
      <c r="G253" s="8">
        <f t="shared" si="40"/>
        <v>35403</v>
      </c>
      <c r="H253" s="1">
        <v>12.83</v>
      </c>
      <c r="I253" s="1">
        <v>25.99</v>
      </c>
      <c r="J253" s="6">
        <f t="shared" si="31"/>
        <v>7.921752</v>
      </c>
      <c r="K253" s="4">
        <f t="shared" si="39"/>
        <v>8.701751999999999</v>
      </c>
      <c r="L253" s="7">
        <f t="shared" si="32"/>
        <v>423.757248</v>
      </c>
    </row>
    <row r="254" spans="1:12" ht="12.75">
      <c r="A254" s="1">
        <v>1996</v>
      </c>
      <c r="B254" s="1">
        <v>340</v>
      </c>
      <c r="C254" s="1">
        <v>12</v>
      </c>
      <c r="D254" s="1">
        <v>5</v>
      </c>
      <c r="E254" s="1">
        <v>2400</v>
      </c>
      <c r="F254" s="1">
        <f t="shared" si="38"/>
        <v>340</v>
      </c>
      <c r="G254" s="8">
        <f t="shared" si="40"/>
        <v>35404</v>
      </c>
      <c r="H254" s="1">
        <v>12.84</v>
      </c>
      <c r="I254" s="1">
        <v>25.98</v>
      </c>
      <c r="J254" s="6">
        <f t="shared" si="31"/>
        <v>7.918704000000001</v>
      </c>
      <c r="K254" s="4">
        <f t="shared" si="39"/>
        <v>8.698704000000001</v>
      </c>
      <c r="L254" s="7">
        <f t="shared" si="32"/>
        <v>423.760296</v>
      </c>
    </row>
    <row r="255" spans="1:12" ht="12.75">
      <c r="A255" s="1">
        <v>1996</v>
      </c>
      <c r="B255" s="1">
        <v>341</v>
      </c>
      <c r="C255" s="1">
        <v>12</v>
      </c>
      <c r="D255" s="1">
        <v>6</v>
      </c>
      <c r="E255" s="1">
        <v>2400</v>
      </c>
      <c r="F255" s="1">
        <f t="shared" si="38"/>
        <v>341</v>
      </c>
      <c r="G255" s="8">
        <f t="shared" si="40"/>
        <v>35405</v>
      </c>
      <c r="H255" s="1">
        <v>12.84</v>
      </c>
      <c r="I255" s="1">
        <v>25.98</v>
      </c>
      <c r="J255" s="6">
        <f t="shared" si="31"/>
        <v>7.918704000000001</v>
      </c>
      <c r="K255" s="4">
        <f>J255+0.78</f>
        <v>8.698704000000001</v>
      </c>
      <c r="L255" s="7">
        <f t="shared" si="32"/>
        <v>423.760296</v>
      </c>
    </row>
    <row r="256" spans="1:12" ht="12.75">
      <c r="A256" s="1">
        <v>1996</v>
      </c>
      <c r="B256" s="1">
        <v>342</v>
      </c>
      <c r="C256" s="1">
        <v>12</v>
      </c>
      <c r="D256" s="1">
        <v>7</v>
      </c>
      <c r="E256" s="1">
        <v>2400</v>
      </c>
      <c r="F256" s="1">
        <f t="shared" si="38"/>
        <v>342</v>
      </c>
      <c r="G256" s="8">
        <f t="shared" si="40"/>
        <v>35406</v>
      </c>
      <c r="H256" s="1">
        <v>12.81</v>
      </c>
      <c r="I256" s="1">
        <v>25.98</v>
      </c>
      <c r="J256" s="6">
        <f t="shared" si="31"/>
        <v>7.918704000000001</v>
      </c>
      <c r="K256" s="4">
        <f t="shared" si="39"/>
        <v>8.698704000000001</v>
      </c>
      <c r="L256" s="7">
        <f t="shared" si="32"/>
        <v>423.760296</v>
      </c>
    </row>
    <row r="257" spans="1:12" ht="12.75">
      <c r="A257" s="1">
        <v>1996</v>
      </c>
      <c r="B257" s="1">
        <v>343</v>
      </c>
      <c r="C257" s="1">
        <v>12</v>
      </c>
      <c r="D257" s="1">
        <v>8</v>
      </c>
      <c r="E257" s="1">
        <v>2400</v>
      </c>
      <c r="F257" s="1">
        <f t="shared" si="38"/>
        <v>343</v>
      </c>
      <c r="G257" s="8">
        <f t="shared" si="40"/>
        <v>35407</v>
      </c>
      <c r="H257" s="1">
        <v>12.8</v>
      </c>
      <c r="I257" s="1">
        <v>25.99</v>
      </c>
      <c r="J257" s="6">
        <f t="shared" si="31"/>
        <v>7.921752</v>
      </c>
      <c r="K257" s="4">
        <f t="shared" si="39"/>
        <v>8.701751999999999</v>
      </c>
      <c r="L257" s="7">
        <f t="shared" si="32"/>
        <v>423.757248</v>
      </c>
    </row>
    <row r="258" spans="1:12" ht="12.75">
      <c r="A258" s="1">
        <v>1996</v>
      </c>
      <c r="B258" s="1">
        <v>344</v>
      </c>
      <c r="C258" s="1">
        <v>12</v>
      </c>
      <c r="D258" s="1">
        <v>9</v>
      </c>
      <c r="E258" s="1">
        <v>2400</v>
      </c>
      <c r="F258" s="1">
        <f t="shared" si="38"/>
        <v>344</v>
      </c>
      <c r="G258" s="8">
        <f t="shared" si="40"/>
        <v>35408</v>
      </c>
      <c r="H258" s="1">
        <v>12.79</v>
      </c>
      <c r="I258" s="1">
        <v>25.99</v>
      </c>
      <c r="J258" s="6">
        <f t="shared" si="31"/>
        <v>7.921752</v>
      </c>
      <c r="K258" s="4">
        <f t="shared" si="39"/>
        <v>8.701751999999999</v>
      </c>
      <c r="L258" s="7">
        <f t="shared" si="32"/>
        <v>423.757248</v>
      </c>
    </row>
    <row r="259" spans="1:12" ht="12.75">
      <c r="A259" s="1">
        <v>1996</v>
      </c>
      <c r="B259" s="1">
        <v>345</v>
      </c>
      <c r="C259" s="1">
        <v>12</v>
      </c>
      <c r="D259" s="1">
        <v>10</v>
      </c>
      <c r="E259" s="1">
        <v>2400</v>
      </c>
      <c r="F259" s="1">
        <f t="shared" si="38"/>
        <v>345</v>
      </c>
      <c r="G259" s="8">
        <f t="shared" si="40"/>
        <v>35409</v>
      </c>
      <c r="H259" s="1">
        <v>12.79</v>
      </c>
      <c r="I259" s="1">
        <v>25.99</v>
      </c>
      <c r="J259" s="6">
        <f t="shared" si="31"/>
        <v>7.921752</v>
      </c>
      <c r="K259" s="4">
        <f t="shared" si="39"/>
        <v>8.701751999999999</v>
      </c>
      <c r="L259" s="7">
        <f t="shared" si="32"/>
        <v>423.757248</v>
      </c>
    </row>
    <row r="260" spans="1:12" ht="12.75">
      <c r="A260" s="1">
        <v>1996</v>
      </c>
      <c r="B260" s="1">
        <v>346</v>
      </c>
      <c r="C260" s="1">
        <v>12</v>
      </c>
      <c r="D260" s="1">
        <v>11</v>
      </c>
      <c r="E260" s="1">
        <v>2400</v>
      </c>
      <c r="F260" s="1">
        <f t="shared" si="38"/>
        <v>346</v>
      </c>
      <c r="G260" s="8">
        <f t="shared" si="40"/>
        <v>35410</v>
      </c>
      <c r="H260" s="1">
        <v>12.79</v>
      </c>
      <c r="I260" s="1">
        <v>25.99</v>
      </c>
      <c r="J260" s="6">
        <f t="shared" si="31"/>
        <v>7.921752</v>
      </c>
      <c r="K260" s="4">
        <f t="shared" si="39"/>
        <v>8.701751999999999</v>
      </c>
      <c r="L260" s="7">
        <f t="shared" si="32"/>
        <v>423.757248</v>
      </c>
    </row>
    <row r="261" spans="1:12" ht="12.75">
      <c r="A261" s="1">
        <v>1996</v>
      </c>
      <c r="B261" s="1">
        <v>347</v>
      </c>
      <c r="C261" s="1">
        <v>12</v>
      </c>
      <c r="D261" s="1">
        <v>12</v>
      </c>
      <c r="E261" s="1">
        <v>2400</v>
      </c>
      <c r="F261" s="1">
        <f t="shared" si="38"/>
        <v>347</v>
      </c>
      <c r="G261" s="8">
        <f t="shared" si="40"/>
        <v>35411</v>
      </c>
      <c r="H261" s="1">
        <v>12.79</v>
      </c>
      <c r="I261" s="1">
        <v>25.99</v>
      </c>
      <c r="J261" s="6">
        <f t="shared" si="31"/>
        <v>7.921752</v>
      </c>
      <c r="K261" s="4">
        <f>J261+0.78</f>
        <v>8.701751999999999</v>
      </c>
      <c r="L261" s="7">
        <f t="shared" si="32"/>
        <v>423.757248</v>
      </c>
    </row>
    <row r="262" spans="1:12" ht="12.75">
      <c r="A262" s="1">
        <v>1996</v>
      </c>
      <c r="B262" s="1">
        <v>348</v>
      </c>
      <c r="C262" s="1">
        <v>12</v>
      </c>
      <c r="D262" s="1">
        <v>13</v>
      </c>
      <c r="E262" s="1">
        <v>2400</v>
      </c>
      <c r="F262" s="1">
        <f t="shared" si="38"/>
        <v>348</v>
      </c>
      <c r="G262" s="8">
        <f t="shared" si="40"/>
        <v>35412</v>
      </c>
      <c r="H262" s="1">
        <v>12.74</v>
      </c>
      <c r="I262" s="1">
        <v>26.01</v>
      </c>
      <c r="J262" s="6">
        <f t="shared" si="31"/>
        <v>7.927848000000001</v>
      </c>
      <c r="K262" s="4">
        <f t="shared" si="39"/>
        <v>8.707848</v>
      </c>
      <c r="L262" s="7">
        <f t="shared" si="32"/>
        <v>423.751152</v>
      </c>
    </row>
    <row r="263" spans="1:12" ht="12.75">
      <c r="A263" s="1">
        <v>1996</v>
      </c>
      <c r="B263" s="1">
        <v>349</v>
      </c>
      <c r="C263" s="1">
        <v>12</v>
      </c>
      <c r="D263" s="1">
        <v>14</v>
      </c>
      <c r="E263" s="1">
        <v>2400</v>
      </c>
      <c r="F263" s="1">
        <f aca="true" t="shared" si="41" ref="F263:F278">((B263)+(E263/2400))-1</f>
        <v>349</v>
      </c>
      <c r="G263" s="8">
        <f t="shared" si="40"/>
        <v>35413</v>
      </c>
      <c r="H263" s="1">
        <v>12.67</v>
      </c>
      <c r="I263" s="1">
        <v>26.03</v>
      </c>
      <c r="J263" s="6">
        <f aca="true" t="shared" si="42" ref="J263:J326">I263*0.3048</f>
        <v>7.933944</v>
      </c>
      <c r="K263" s="4">
        <f t="shared" si="39"/>
        <v>8.713944</v>
      </c>
      <c r="L263" s="7">
        <f aca="true" t="shared" si="43" ref="L263:L326">432.459-K263</f>
        <v>423.745056</v>
      </c>
    </row>
    <row r="264" spans="1:12" ht="12.75">
      <c r="A264" s="1">
        <v>1996</v>
      </c>
      <c r="B264" s="1">
        <v>350</v>
      </c>
      <c r="C264" s="1">
        <v>12</v>
      </c>
      <c r="D264" s="1">
        <v>15</v>
      </c>
      <c r="E264" s="1">
        <v>2400</v>
      </c>
      <c r="F264" s="1">
        <f t="shared" si="41"/>
        <v>350</v>
      </c>
      <c r="G264" s="8">
        <f t="shared" si="40"/>
        <v>35414</v>
      </c>
      <c r="H264" s="1">
        <v>12.7</v>
      </c>
      <c r="I264" s="1">
        <v>26.03</v>
      </c>
      <c r="J264" s="6">
        <f t="shared" si="42"/>
        <v>7.933944</v>
      </c>
      <c r="K264" s="4">
        <f t="shared" si="39"/>
        <v>8.713944</v>
      </c>
      <c r="L264" s="7">
        <f t="shared" si="43"/>
        <v>423.745056</v>
      </c>
    </row>
    <row r="265" spans="1:12" ht="12.75">
      <c r="A265" s="1">
        <v>1996</v>
      </c>
      <c r="B265" s="1">
        <v>351</v>
      </c>
      <c r="C265" s="1">
        <v>12</v>
      </c>
      <c r="D265" s="1">
        <v>16</v>
      </c>
      <c r="E265" s="1">
        <v>2400</v>
      </c>
      <c r="F265" s="1">
        <f t="shared" si="41"/>
        <v>351</v>
      </c>
      <c r="G265" s="8">
        <f aca="true" t="shared" si="44" ref="G265:G280">F265+35064</f>
        <v>35415</v>
      </c>
      <c r="H265" s="1">
        <v>12.67</v>
      </c>
      <c r="I265" s="1">
        <v>26.04</v>
      </c>
      <c r="J265" s="6">
        <f t="shared" si="42"/>
        <v>7.936992</v>
      </c>
      <c r="K265" s="4">
        <f t="shared" si="39"/>
        <v>8.716992</v>
      </c>
      <c r="L265" s="7">
        <f t="shared" si="43"/>
        <v>423.742008</v>
      </c>
    </row>
    <row r="266" spans="1:12" ht="12.75">
      <c r="A266" s="1">
        <v>1996</v>
      </c>
      <c r="B266" s="1">
        <v>352</v>
      </c>
      <c r="C266" s="1">
        <v>12</v>
      </c>
      <c r="D266" s="1">
        <v>17</v>
      </c>
      <c r="E266" s="1">
        <v>2400</v>
      </c>
      <c r="F266" s="1">
        <f t="shared" si="41"/>
        <v>352</v>
      </c>
      <c r="G266" s="8">
        <f t="shared" si="44"/>
        <v>35416</v>
      </c>
      <c r="H266" s="1">
        <v>12.68</v>
      </c>
      <c r="I266" s="1">
        <v>26.04</v>
      </c>
      <c r="J266" s="6">
        <f t="shared" si="42"/>
        <v>7.936992</v>
      </c>
      <c r="K266" s="4">
        <f>J266+0.78</f>
        <v>8.716992</v>
      </c>
      <c r="L266" s="7">
        <f t="shared" si="43"/>
        <v>423.742008</v>
      </c>
    </row>
    <row r="267" spans="1:12" ht="12.75">
      <c r="A267" s="1">
        <v>1996</v>
      </c>
      <c r="B267" s="1">
        <v>353</v>
      </c>
      <c r="C267" s="1">
        <v>12</v>
      </c>
      <c r="D267" s="1">
        <v>18</v>
      </c>
      <c r="E267" s="1">
        <v>2400</v>
      </c>
      <c r="F267" s="1">
        <f t="shared" si="41"/>
        <v>353</v>
      </c>
      <c r="G267" s="8">
        <f t="shared" si="44"/>
        <v>35417</v>
      </c>
      <c r="H267" s="1">
        <v>12.65</v>
      </c>
      <c r="I267" s="1">
        <v>26.04</v>
      </c>
      <c r="J267" s="6">
        <f t="shared" si="42"/>
        <v>7.936992</v>
      </c>
      <c r="K267" s="4">
        <f t="shared" si="39"/>
        <v>8.716992</v>
      </c>
      <c r="L267" s="7">
        <f t="shared" si="43"/>
        <v>423.742008</v>
      </c>
    </row>
    <row r="268" spans="1:12" ht="12.75">
      <c r="A268" s="1">
        <v>1996</v>
      </c>
      <c r="B268" s="1">
        <v>354</v>
      </c>
      <c r="C268" s="1">
        <v>12</v>
      </c>
      <c r="D268" s="1">
        <v>19</v>
      </c>
      <c r="E268" s="1">
        <v>2400</v>
      </c>
      <c r="F268" s="1">
        <f t="shared" si="41"/>
        <v>354</v>
      </c>
      <c r="G268" s="8">
        <f t="shared" si="44"/>
        <v>35418</v>
      </c>
      <c r="H268" s="1">
        <v>12.61</v>
      </c>
      <c r="I268" s="1">
        <v>26.06</v>
      </c>
      <c r="J268" s="6">
        <f t="shared" si="42"/>
        <v>7.943088</v>
      </c>
      <c r="K268" s="4">
        <f t="shared" si="39"/>
        <v>8.723088</v>
      </c>
      <c r="L268" s="7">
        <f t="shared" si="43"/>
        <v>423.735912</v>
      </c>
    </row>
    <row r="269" spans="1:12" ht="12.75">
      <c r="A269" s="1">
        <v>1996</v>
      </c>
      <c r="B269" s="1">
        <v>355</v>
      </c>
      <c r="C269" s="1">
        <v>12</v>
      </c>
      <c r="D269" s="1">
        <v>20</v>
      </c>
      <c r="E269" s="1">
        <v>2400</v>
      </c>
      <c r="F269" s="1">
        <f t="shared" si="41"/>
        <v>355</v>
      </c>
      <c r="G269" s="8">
        <f t="shared" si="44"/>
        <v>35419</v>
      </c>
      <c r="H269" s="1">
        <v>12.61</v>
      </c>
      <c r="I269" s="1">
        <v>26.06</v>
      </c>
      <c r="J269" s="6">
        <f t="shared" si="42"/>
        <v>7.943088</v>
      </c>
      <c r="K269" s="4">
        <f t="shared" si="39"/>
        <v>8.723088</v>
      </c>
      <c r="L269" s="7">
        <f t="shared" si="43"/>
        <v>423.735912</v>
      </c>
    </row>
    <row r="270" spans="1:12" ht="12.75">
      <c r="A270" s="1">
        <v>1996</v>
      </c>
      <c r="B270" s="1">
        <v>356</v>
      </c>
      <c r="C270" s="1">
        <v>12</v>
      </c>
      <c r="D270" s="1">
        <v>21</v>
      </c>
      <c r="E270" s="1">
        <v>2400</v>
      </c>
      <c r="F270" s="1">
        <f t="shared" si="41"/>
        <v>356</v>
      </c>
      <c r="G270" s="8">
        <f t="shared" si="44"/>
        <v>35420</v>
      </c>
      <c r="H270" s="1">
        <v>12.64</v>
      </c>
      <c r="I270" s="1">
        <v>27.99</v>
      </c>
      <c r="J270" s="6">
        <f t="shared" si="42"/>
        <v>8.531352</v>
      </c>
      <c r="K270" s="4">
        <f>J270+0.19</f>
        <v>8.721352</v>
      </c>
      <c r="L270" s="7">
        <f t="shared" si="43"/>
        <v>423.737648</v>
      </c>
    </row>
    <row r="271" spans="1:12" ht="12.75">
      <c r="A271" s="1">
        <v>1996</v>
      </c>
      <c r="B271" s="1">
        <v>357</v>
      </c>
      <c r="C271" s="1">
        <v>12</v>
      </c>
      <c r="D271" s="1">
        <v>22</v>
      </c>
      <c r="E271" s="1">
        <v>2400</v>
      </c>
      <c r="F271" s="1">
        <f t="shared" si="41"/>
        <v>357</v>
      </c>
      <c r="G271" s="8">
        <f t="shared" si="44"/>
        <v>35421</v>
      </c>
      <c r="H271" s="1">
        <v>12.55</v>
      </c>
      <c r="I271" s="1">
        <v>33.76</v>
      </c>
      <c r="J271" s="6">
        <f t="shared" si="42"/>
        <v>10.290048</v>
      </c>
      <c r="K271" s="4">
        <f>J271-1.57</f>
        <v>8.720048</v>
      </c>
      <c r="L271" s="7">
        <f t="shared" si="43"/>
        <v>423.738952</v>
      </c>
    </row>
    <row r="272" spans="1:12" ht="12.75">
      <c r="A272" s="1">
        <v>1996</v>
      </c>
      <c r="B272" s="1">
        <v>358</v>
      </c>
      <c r="C272" s="1">
        <v>12</v>
      </c>
      <c r="D272" s="1">
        <v>23</v>
      </c>
      <c r="E272" s="1">
        <v>2400</v>
      </c>
      <c r="F272" s="1">
        <f t="shared" si="41"/>
        <v>358</v>
      </c>
      <c r="G272" s="8">
        <f t="shared" si="44"/>
        <v>35422</v>
      </c>
      <c r="H272" s="1">
        <v>12.56</v>
      </c>
      <c r="I272" s="1">
        <v>33.76</v>
      </c>
      <c r="J272" s="6">
        <f t="shared" si="42"/>
        <v>10.290048</v>
      </c>
      <c r="K272" s="4">
        <f aca="true" t="shared" si="45" ref="K272:K301">J272-1.57</f>
        <v>8.720048</v>
      </c>
      <c r="L272" s="7">
        <f t="shared" si="43"/>
        <v>423.738952</v>
      </c>
    </row>
    <row r="273" spans="1:12" ht="12.75">
      <c r="A273" s="1">
        <v>1996</v>
      </c>
      <c r="B273" s="1">
        <v>359</v>
      </c>
      <c r="C273" s="1">
        <v>12</v>
      </c>
      <c r="D273" s="1">
        <v>24</v>
      </c>
      <c r="E273" s="1">
        <v>2400</v>
      </c>
      <c r="F273" s="1">
        <f t="shared" si="41"/>
        <v>359</v>
      </c>
      <c r="G273" s="8">
        <f t="shared" si="44"/>
        <v>35423</v>
      </c>
      <c r="H273" s="1">
        <v>12.51</v>
      </c>
      <c r="I273" s="1">
        <v>33.76</v>
      </c>
      <c r="J273" s="6">
        <f t="shared" si="42"/>
        <v>10.290048</v>
      </c>
      <c r="K273" s="4">
        <f t="shared" si="45"/>
        <v>8.720048</v>
      </c>
      <c r="L273" s="7">
        <f t="shared" si="43"/>
        <v>423.738952</v>
      </c>
    </row>
    <row r="274" spans="1:12" ht="12.75">
      <c r="A274" s="1">
        <v>1996</v>
      </c>
      <c r="B274" s="1">
        <v>360</v>
      </c>
      <c r="C274" s="1">
        <v>12</v>
      </c>
      <c r="D274" s="1">
        <v>25</v>
      </c>
      <c r="E274" s="1">
        <v>2400</v>
      </c>
      <c r="F274" s="1">
        <f t="shared" si="41"/>
        <v>360</v>
      </c>
      <c r="G274" s="8">
        <f t="shared" si="44"/>
        <v>35424</v>
      </c>
      <c r="H274" s="1">
        <v>12.47</v>
      </c>
      <c r="I274" s="1">
        <v>33.77</v>
      </c>
      <c r="J274" s="6">
        <f t="shared" si="42"/>
        <v>10.293096000000002</v>
      </c>
      <c r="K274" s="4">
        <f t="shared" si="45"/>
        <v>8.723096000000002</v>
      </c>
      <c r="L274" s="7">
        <f t="shared" si="43"/>
        <v>423.735904</v>
      </c>
    </row>
    <row r="275" spans="1:12" ht="12.75">
      <c r="A275" s="1">
        <v>1996</v>
      </c>
      <c r="B275" s="1">
        <v>361</v>
      </c>
      <c r="C275" s="1">
        <v>12</v>
      </c>
      <c r="D275" s="1">
        <v>26</v>
      </c>
      <c r="E275" s="1">
        <v>2400</v>
      </c>
      <c r="F275" s="1">
        <f t="shared" si="41"/>
        <v>361</v>
      </c>
      <c r="G275" s="8">
        <f t="shared" si="44"/>
        <v>35425</v>
      </c>
      <c r="H275" s="1">
        <v>12.51</v>
      </c>
      <c r="I275" s="1">
        <v>33.77</v>
      </c>
      <c r="J275" s="6">
        <f t="shared" si="42"/>
        <v>10.293096000000002</v>
      </c>
      <c r="K275" s="4">
        <f t="shared" si="45"/>
        <v>8.723096000000002</v>
      </c>
      <c r="L275" s="7">
        <f t="shared" si="43"/>
        <v>423.735904</v>
      </c>
    </row>
    <row r="276" spans="1:12" ht="12.75">
      <c r="A276" s="1">
        <v>1996</v>
      </c>
      <c r="B276" s="1">
        <v>362</v>
      </c>
      <c r="C276" s="1">
        <v>12</v>
      </c>
      <c r="D276" s="1">
        <v>27</v>
      </c>
      <c r="E276" s="1">
        <v>2400</v>
      </c>
      <c r="F276" s="1">
        <f t="shared" si="41"/>
        <v>362</v>
      </c>
      <c r="G276" s="8">
        <f t="shared" si="44"/>
        <v>35426</v>
      </c>
      <c r="H276" s="1">
        <v>12.58</v>
      </c>
      <c r="I276" s="1">
        <v>33.78</v>
      </c>
      <c r="J276" s="6">
        <f t="shared" si="42"/>
        <v>10.296144000000002</v>
      </c>
      <c r="K276" s="4">
        <f t="shared" si="45"/>
        <v>8.726144000000001</v>
      </c>
      <c r="L276" s="7">
        <f t="shared" si="43"/>
        <v>423.732856</v>
      </c>
    </row>
    <row r="277" spans="1:12" ht="12.75">
      <c r="A277" s="1">
        <v>1996</v>
      </c>
      <c r="B277" s="1">
        <v>363</v>
      </c>
      <c r="C277" s="1">
        <v>12</v>
      </c>
      <c r="D277" s="1">
        <v>28</v>
      </c>
      <c r="E277" s="1">
        <v>2400</v>
      </c>
      <c r="F277" s="1">
        <f t="shared" si="41"/>
        <v>363</v>
      </c>
      <c r="G277" s="8">
        <f t="shared" si="44"/>
        <v>35427</v>
      </c>
      <c r="H277" s="1">
        <v>12.59</v>
      </c>
      <c r="I277" s="1">
        <v>33.78</v>
      </c>
      <c r="J277" s="6">
        <f t="shared" si="42"/>
        <v>10.296144000000002</v>
      </c>
      <c r="K277" s="4">
        <f t="shared" si="45"/>
        <v>8.726144000000001</v>
      </c>
      <c r="L277" s="7">
        <f t="shared" si="43"/>
        <v>423.732856</v>
      </c>
    </row>
    <row r="278" spans="1:12" ht="12.75">
      <c r="A278" s="1">
        <v>1996</v>
      </c>
      <c r="B278" s="1">
        <v>364</v>
      </c>
      <c r="C278" s="1">
        <v>12</v>
      </c>
      <c r="D278" s="1">
        <v>29</v>
      </c>
      <c r="E278" s="1">
        <v>2400</v>
      </c>
      <c r="F278" s="1">
        <f t="shared" si="41"/>
        <v>364</v>
      </c>
      <c r="G278" s="8">
        <f t="shared" si="44"/>
        <v>35428</v>
      </c>
      <c r="H278" s="1">
        <v>12.52</v>
      </c>
      <c r="I278" s="1">
        <v>33.79</v>
      </c>
      <c r="J278" s="6">
        <f t="shared" si="42"/>
        <v>10.299192</v>
      </c>
      <c r="K278" s="4">
        <f t="shared" si="45"/>
        <v>8.729192</v>
      </c>
      <c r="L278" s="7">
        <f t="shared" si="43"/>
        <v>423.729808</v>
      </c>
    </row>
    <row r="279" spans="1:12" ht="12.75">
      <c r="A279" s="1">
        <v>1996</v>
      </c>
      <c r="B279" s="1">
        <v>365</v>
      </c>
      <c r="C279" s="1">
        <v>12</v>
      </c>
      <c r="D279" s="1">
        <v>30</v>
      </c>
      <c r="E279" s="1">
        <v>2400</v>
      </c>
      <c r="F279" s="1">
        <f aca="true" t="shared" si="46" ref="F279:F294">((B279)+(E279/2400))-1</f>
        <v>365</v>
      </c>
      <c r="G279" s="8">
        <f t="shared" si="44"/>
        <v>35429</v>
      </c>
      <c r="H279" s="1">
        <v>12.55</v>
      </c>
      <c r="I279" s="1">
        <v>33.8</v>
      </c>
      <c r="J279" s="6">
        <f t="shared" si="42"/>
        <v>10.30224</v>
      </c>
      <c r="K279" s="4">
        <f t="shared" si="45"/>
        <v>8.73224</v>
      </c>
      <c r="L279" s="7">
        <f t="shared" si="43"/>
        <v>423.72676</v>
      </c>
    </row>
    <row r="280" spans="1:12" ht="12.75">
      <c r="A280" s="1">
        <v>1996</v>
      </c>
      <c r="B280" s="1">
        <v>366</v>
      </c>
      <c r="C280" s="1">
        <v>12</v>
      </c>
      <c r="D280" s="1">
        <v>31</v>
      </c>
      <c r="E280" s="1">
        <v>2400</v>
      </c>
      <c r="F280" s="1">
        <f t="shared" si="46"/>
        <v>366</v>
      </c>
      <c r="G280" s="8">
        <f t="shared" si="44"/>
        <v>35430</v>
      </c>
      <c r="H280" s="1">
        <v>12.59</v>
      </c>
      <c r="I280" s="1">
        <v>33.81</v>
      </c>
      <c r="J280" s="6">
        <f t="shared" si="42"/>
        <v>10.305288000000001</v>
      </c>
      <c r="K280" s="4">
        <f t="shared" si="45"/>
        <v>8.735288</v>
      </c>
      <c r="L280" s="7">
        <f t="shared" si="43"/>
        <v>423.723712</v>
      </c>
    </row>
    <row r="281" spans="1:12" ht="12.75">
      <c r="A281" s="1">
        <v>1997</v>
      </c>
      <c r="B281" s="1">
        <v>1</v>
      </c>
      <c r="C281" s="1">
        <v>1</v>
      </c>
      <c r="D281" s="1">
        <v>1</v>
      </c>
      <c r="E281" s="1">
        <v>2400</v>
      </c>
      <c r="F281" s="1">
        <f t="shared" si="46"/>
        <v>1</v>
      </c>
      <c r="G281" s="8">
        <f>F281+35064+366</f>
        <v>35431</v>
      </c>
      <c r="H281" s="1">
        <v>12.62</v>
      </c>
      <c r="I281" s="1">
        <v>33.81</v>
      </c>
      <c r="J281" s="6">
        <f t="shared" si="42"/>
        <v>10.305288000000001</v>
      </c>
      <c r="K281" s="4">
        <f t="shared" si="45"/>
        <v>8.735288</v>
      </c>
      <c r="L281" s="7">
        <f t="shared" si="43"/>
        <v>423.723712</v>
      </c>
    </row>
    <row r="282" spans="1:12" ht="12.75">
      <c r="A282" s="1">
        <v>1997</v>
      </c>
      <c r="B282" s="1">
        <v>2</v>
      </c>
      <c r="C282" s="1">
        <v>1</v>
      </c>
      <c r="D282" s="1">
        <v>2</v>
      </c>
      <c r="E282" s="1">
        <v>2400</v>
      </c>
      <c r="F282" s="1">
        <f t="shared" si="46"/>
        <v>2</v>
      </c>
      <c r="G282" s="8">
        <f aca="true" t="shared" si="47" ref="G282:G297">F282+35064+366</f>
        <v>35432</v>
      </c>
      <c r="H282" s="1">
        <v>12.63</v>
      </c>
      <c r="I282" s="1">
        <v>33.81</v>
      </c>
      <c r="J282" s="6">
        <f t="shared" si="42"/>
        <v>10.305288000000001</v>
      </c>
      <c r="K282" s="4">
        <f t="shared" si="45"/>
        <v>8.735288</v>
      </c>
      <c r="L282" s="7">
        <f t="shared" si="43"/>
        <v>423.723712</v>
      </c>
    </row>
    <row r="283" spans="1:12" ht="12.75">
      <c r="A283" s="1">
        <v>1997</v>
      </c>
      <c r="B283" s="1">
        <v>3</v>
      </c>
      <c r="C283" s="1">
        <v>1</v>
      </c>
      <c r="D283" s="1">
        <v>3</v>
      </c>
      <c r="E283" s="1">
        <v>2400</v>
      </c>
      <c r="F283" s="1">
        <f t="shared" si="46"/>
        <v>3</v>
      </c>
      <c r="G283" s="8">
        <f t="shared" si="47"/>
        <v>35433</v>
      </c>
      <c r="H283" s="1">
        <v>12.58</v>
      </c>
      <c r="I283" s="1">
        <v>33.81</v>
      </c>
      <c r="J283" s="6">
        <f t="shared" si="42"/>
        <v>10.305288000000001</v>
      </c>
      <c r="K283" s="4">
        <f t="shared" si="45"/>
        <v>8.735288</v>
      </c>
      <c r="L283" s="7">
        <f t="shared" si="43"/>
        <v>423.723712</v>
      </c>
    </row>
    <row r="284" spans="1:12" ht="12.75">
      <c r="A284" s="1">
        <v>1997</v>
      </c>
      <c r="B284" s="1">
        <v>4</v>
      </c>
      <c r="C284" s="1">
        <v>1</v>
      </c>
      <c r="D284" s="1">
        <v>4</v>
      </c>
      <c r="E284" s="1">
        <v>2400</v>
      </c>
      <c r="F284" s="1">
        <f t="shared" si="46"/>
        <v>4</v>
      </c>
      <c r="G284" s="8">
        <f t="shared" si="47"/>
        <v>35434</v>
      </c>
      <c r="H284" s="1">
        <v>12.56</v>
      </c>
      <c r="I284" s="1">
        <v>33.81</v>
      </c>
      <c r="J284" s="6">
        <f t="shared" si="42"/>
        <v>10.305288000000001</v>
      </c>
      <c r="K284" s="4">
        <f t="shared" si="45"/>
        <v>8.735288</v>
      </c>
      <c r="L284" s="7">
        <f t="shared" si="43"/>
        <v>423.723712</v>
      </c>
    </row>
    <row r="285" spans="1:12" ht="12.75">
      <c r="A285" s="1">
        <v>1997</v>
      </c>
      <c r="B285" s="1">
        <v>5</v>
      </c>
      <c r="C285" s="1">
        <v>1</v>
      </c>
      <c r="D285" s="1">
        <v>5</v>
      </c>
      <c r="E285" s="1">
        <v>2400</v>
      </c>
      <c r="F285" s="1">
        <f t="shared" si="46"/>
        <v>5</v>
      </c>
      <c r="G285" s="8">
        <f t="shared" si="47"/>
        <v>35435</v>
      </c>
      <c r="H285" s="1">
        <v>12.51</v>
      </c>
      <c r="I285" s="1">
        <v>33.81</v>
      </c>
      <c r="J285" s="6">
        <f t="shared" si="42"/>
        <v>10.305288000000001</v>
      </c>
      <c r="K285" s="4">
        <f t="shared" si="45"/>
        <v>8.735288</v>
      </c>
      <c r="L285" s="7">
        <f t="shared" si="43"/>
        <v>423.723712</v>
      </c>
    </row>
    <row r="286" spans="1:12" ht="12.75">
      <c r="A286" s="1">
        <v>1997</v>
      </c>
      <c r="B286" s="1">
        <v>6</v>
      </c>
      <c r="C286" s="1">
        <v>1</v>
      </c>
      <c r="D286" s="1">
        <v>6</v>
      </c>
      <c r="E286" s="1">
        <v>2400</v>
      </c>
      <c r="F286" s="1">
        <f t="shared" si="46"/>
        <v>6</v>
      </c>
      <c r="G286" s="8">
        <f t="shared" si="47"/>
        <v>35436</v>
      </c>
      <c r="H286" s="1">
        <v>12.46</v>
      </c>
      <c r="I286" s="1">
        <v>33.82</v>
      </c>
      <c r="J286" s="6">
        <f t="shared" si="42"/>
        <v>10.308336</v>
      </c>
      <c r="K286" s="4">
        <f t="shared" si="45"/>
        <v>8.738336</v>
      </c>
      <c r="L286" s="7">
        <f t="shared" si="43"/>
        <v>423.720664</v>
      </c>
    </row>
    <row r="287" spans="1:12" ht="12.75">
      <c r="A287" s="1">
        <v>1997</v>
      </c>
      <c r="B287" s="1">
        <v>7</v>
      </c>
      <c r="C287" s="1">
        <v>1</v>
      </c>
      <c r="D287" s="1">
        <v>7</v>
      </c>
      <c r="E287" s="1">
        <v>2400</v>
      </c>
      <c r="F287" s="1">
        <f t="shared" si="46"/>
        <v>7</v>
      </c>
      <c r="G287" s="8">
        <f t="shared" si="47"/>
        <v>35437</v>
      </c>
      <c r="H287" s="1">
        <v>12.42</v>
      </c>
      <c r="I287" s="1">
        <v>33.83</v>
      </c>
      <c r="J287" s="6">
        <f t="shared" si="42"/>
        <v>10.311384</v>
      </c>
      <c r="K287" s="4">
        <f t="shared" si="45"/>
        <v>8.741384</v>
      </c>
      <c r="L287" s="7">
        <f t="shared" si="43"/>
        <v>423.717616</v>
      </c>
    </row>
    <row r="288" spans="1:12" ht="12.75">
      <c r="A288" s="1">
        <v>1997</v>
      </c>
      <c r="B288" s="1">
        <v>8</v>
      </c>
      <c r="C288" s="1">
        <v>1</v>
      </c>
      <c r="D288" s="1">
        <v>8</v>
      </c>
      <c r="E288" s="1">
        <v>2400</v>
      </c>
      <c r="F288" s="1">
        <f t="shared" si="46"/>
        <v>8</v>
      </c>
      <c r="G288" s="8">
        <f t="shared" si="47"/>
        <v>35438</v>
      </c>
      <c r="H288" s="1">
        <v>12.51</v>
      </c>
      <c r="I288" s="1">
        <v>33.83</v>
      </c>
      <c r="J288" s="6">
        <f t="shared" si="42"/>
        <v>10.311384</v>
      </c>
      <c r="K288" s="4">
        <f t="shared" si="45"/>
        <v>8.741384</v>
      </c>
      <c r="L288" s="7">
        <f t="shared" si="43"/>
        <v>423.717616</v>
      </c>
    </row>
    <row r="289" spans="1:12" ht="12.75">
      <c r="A289" s="1">
        <v>1997</v>
      </c>
      <c r="B289" s="1">
        <v>9</v>
      </c>
      <c r="C289" s="1">
        <v>1</v>
      </c>
      <c r="D289" s="1">
        <v>9</v>
      </c>
      <c r="E289" s="1">
        <v>2400</v>
      </c>
      <c r="F289" s="1">
        <f t="shared" si="46"/>
        <v>9</v>
      </c>
      <c r="G289" s="8">
        <f t="shared" si="47"/>
        <v>35439</v>
      </c>
      <c r="H289" s="1">
        <v>12.5</v>
      </c>
      <c r="I289" s="1">
        <v>33.83</v>
      </c>
      <c r="J289" s="6">
        <f t="shared" si="42"/>
        <v>10.311384</v>
      </c>
      <c r="K289" s="4">
        <f t="shared" si="45"/>
        <v>8.741384</v>
      </c>
      <c r="L289" s="7">
        <f t="shared" si="43"/>
        <v>423.717616</v>
      </c>
    </row>
    <row r="290" spans="1:12" ht="12.75">
      <c r="A290" s="1">
        <v>1997</v>
      </c>
      <c r="B290" s="1">
        <v>10</v>
      </c>
      <c r="C290" s="1">
        <v>1</v>
      </c>
      <c r="D290" s="1">
        <v>10</v>
      </c>
      <c r="E290" s="1">
        <v>2400</v>
      </c>
      <c r="F290" s="1">
        <f t="shared" si="46"/>
        <v>10</v>
      </c>
      <c r="G290" s="8">
        <f t="shared" si="47"/>
        <v>35440</v>
      </c>
      <c r="H290" s="1">
        <v>12.43</v>
      </c>
      <c r="I290" s="1">
        <v>33.83</v>
      </c>
      <c r="J290" s="6">
        <f t="shared" si="42"/>
        <v>10.311384</v>
      </c>
      <c r="K290" s="4">
        <f t="shared" si="45"/>
        <v>8.741384</v>
      </c>
      <c r="L290" s="7">
        <f t="shared" si="43"/>
        <v>423.717616</v>
      </c>
    </row>
    <row r="291" spans="1:12" ht="12.75">
      <c r="A291" s="1">
        <v>1997</v>
      </c>
      <c r="B291" s="1">
        <v>11</v>
      </c>
      <c r="C291" s="1">
        <v>1</v>
      </c>
      <c r="D291" s="1">
        <v>11</v>
      </c>
      <c r="E291" s="1">
        <v>2400</v>
      </c>
      <c r="F291" s="1">
        <f t="shared" si="46"/>
        <v>11</v>
      </c>
      <c r="G291" s="8">
        <f t="shared" si="47"/>
        <v>35441</v>
      </c>
      <c r="H291" s="1">
        <v>12.38</v>
      </c>
      <c r="I291" s="1">
        <v>33.83</v>
      </c>
      <c r="J291" s="6">
        <f t="shared" si="42"/>
        <v>10.311384</v>
      </c>
      <c r="K291" s="4">
        <f t="shared" si="45"/>
        <v>8.741384</v>
      </c>
      <c r="L291" s="7">
        <f t="shared" si="43"/>
        <v>423.717616</v>
      </c>
    </row>
    <row r="292" spans="1:12" ht="12.75">
      <c r="A292" s="1">
        <v>1997</v>
      </c>
      <c r="B292" s="1">
        <v>12</v>
      </c>
      <c r="C292" s="1">
        <v>1</v>
      </c>
      <c r="D292" s="1">
        <v>12</v>
      </c>
      <c r="E292" s="1">
        <v>2400</v>
      </c>
      <c r="F292" s="1">
        <f t="shared" si="46"/>
        <v>12</v>
      </c>
      <c r="G292" s="8">
        <f t="shared" si="47"/>
        <v>35442</v>
      </c>
      <c r="H292" s="1">
        <v>12.39</v>
      </c>
      <c r="I292" s="1">
        <v>33.83</v>
      </c>
      <c r="J292" s="6">
        <f t="shared" si="42"/>
        <v>10.311384</v>
      </c>
      <c r="K292" s="4">
        <f t="shared" si="45"/>
        <v>8.741384</v>
      </c>
      <c r="L292" s="7">
        <f t="shared" si="43"/>
        <v>423.717616</v>
      </c>
    </row>
    <row r="293" spans="1:12" ht="12.75">
      <c r="A293" s="1">
        <v>1997</v>
      </c>
      <c r="B293" s="1">
        <v>13</v>
      </c>
      <c r="C293" s="1">
        <v>1</v>
      </c>
      <c r="D293" s="1">
        <v>13</v>
      </c>
      <c r="E293" s="1">
        <v>2400</v>
      </c>
      <c r="F293" s="1">
        <f t="shared" si="46"/>
        <v>13</v>
      </c>
      <c r="G293" s="8">
        <f t="shared" si="47"/>
        <v>35443</v>
      </c>
      <c r="H293" s="1">
        <v>12.4</v>
      </c>
      <c r="I293" s="1">
        <v>33.84</v>
      </c>
      <c r="J293" s="6">
        <f t="shared" si="42"/>
        <v>10.314432000000002</v>
      </c>
      <c r="K293" s="4">
        <f t="shared" si="45"/>
        <v>8.744432000000002</v>
      </c>
      <c r="L293" s="7">
        <f t="shared" si="43"/>
        <v>423.714568</v>
      </c>
    </row>
    <row r="294" spans="1:12" ht="12.75">
      <c r="A294" s="1">
        <v>1997</v>
      </c>
      <c r="B294" s="1">
        <v>14</v>
      </c>
      <c r="C294" s="1">
        <v>1</v>
      </c>
      <c r="D294" s="1">
        <v>14</v>
      </c>
      <c r="E294" s="1">
        <v>2400</v>
      </c>
      <c r="F294" s="1">
        <f t="shared" si="46"/>
        <v>14</v>
      </c>
      <c r="G294" s="8">
        <f t="shared" si="47"/>
        <v>35444</v>
      </c>
      <c r="H294" s="1">
        <v>12.42</v>
      </c>
      <c r="I294" s="1">
        <v>33.84</v>
      </c>
      <c r="J294" s="6">
        <f t="shared" si="42"/>
        <v>10.314432000000002</v>
      </c>
      <c r="K294" s="4">
        <f t="shared" si="45"/>
        <v>8.744432000000002</v>
      </c>
      <c r="L294" s="7">
        <f t="shared" si="43"/>
        <v>423.714568</v>
      </c>
    </row>
    <row r="295" spans="1:12" ht="12.75">
      <c r="A295" s="1">
        <v>1997</v>
      </c>
      <c r="B295" s="1">
        <v>15</v>
      </c>
      <c r="C295" s="1">
        <v>1</v>
      </c>
      <c r="D295" s="1">
        <v>15</v>
      </c>
      <c r="E295" s="1">
        <v>2400</v>
      </c>
      <c r="F295" s="1">
        <f aca="true" t="shared" si="48" ref="F295:F310">((B295)+(E295/2400))-1</f>
        <v>15</v>
      </c>
      <c r="G295" s="8">
        <f t="shared" si="47"/>
        <v>35445</v>
      </c>
      <c r="H295" s="1">
        <v>12.42</v>
      </c>
      <c r="I295" s="1">
        <v>33.84</v>
      </c>
      <c r="J295" s="6">
        <f t="shared" si="42"/>
        <v>10.314432000000002</v>
      </c>
      <c r="K295" s="4">
        <f t="shared" si="45"/>
        <v>8.744432000000002</v>
      </c>
      <c r="L295" s="7">
        <f t="shared" si="43"/>
        <v>423.714568</v>
      </c>
    </row>
    <row r="296" spans="1:12" ht="12.75">
      <c r="A296" s="1">
        <v>1997</v>
      </c>
      <c r="B296" s="1">
        <v>16</v>
      </c>
      <c r="C296" s="1">
        <v>1</v>
      </c>
      <c r="D296" s="1">
        <v>16</v>
      </c>
      <c r="E296" s="1">
        <v>2400</v>
      </c>
      <c r="F296" s="1">
        <f t="shared" si="48"/>
        <v>16</v>
      </c>
      <c r="G296" s="8">
        <f t="shared" si="47"/>
        <v>35446</v>
      </c>
      <c r="H296" s="1">
        <v>12.35</v>
      </c>
      <c r="I296" s="1">
        <v>33.85</v>
      </c>
      <c r="J296" s="6">
        <f t="shared" si="42"/>
        <v>10.317480000000002</v>
      </c>
      <c r="K296" s="4">
        <f t="shared" si="45"/>
        <v>8.747480000000001</v>
      </c>
      <c r="L296" s="7">
        <f t="shared" si="43"/>
        <v>423.71152</v>
      </c>
    </row>
    <row r="297" spans="1:12" ht="12.75">
      <c r="A297" s="1">
        <v>1997</v>
      </c>
      <c r="B297" s="1">
        <v>17</v>
      </c>
      <c r="C297" s="1">
        <v>1</v>
      </c>
      <c r="D297" s="1">
        <v>17</v>
      </c>
      <c r="E297" s="1">
        <v>2400</v>
      </c>
      <c r="F297" s="1">
        <f t="shared" si="48"/>
        <v>17</v>
      </c>
      <c r="G297" s="8">
        <f t="shared" si="47"/>
        <v>35447</v>
      </c>
      <c r="H297" s="1">
        <v>12.34</v>
      </c>
      <c r="I297" s="1">
        <v>33.85</v>
      </c>
      <c r="J297" s="6">
        <f t="shared" si="42"/>
        <v>10.317480000000002</v>
      </c>
      <c r="K297" s="4">
        <f t="shared" si="45"/>
        <v>8.747480000000001</v>
      </c>
      <c r="L297" s="7">
        <f t="shared" si="43"/>
        <v>423.71152</v>
      </c>
    </row>
    <row r="298" spans="1:12" ht="12.75">
      <c r="A298" s="1">
        <v>1997</v>
      </c>
      <c r="B298" s="1">
        <v>18</v>
      </c>
      <c r="C298" s="1">
        <v>1</v>
      </c>
      <c r="D298" s="1">
        <v>18</v>
      </c>
      <c r="E298" s="1">
        <v>2400</v>
      </c>
      <c r="F298" s="1">
        <f t="shared" si="48"/>
        <v>18</v>
      </c>
      <c r="G298" s="8">
        <f aca="true" t="shared" si="49" ref="G298:G313">F298+35064+366</f>
        <v>35448</v>
      </c>
      <c r="H298" s="1">
        <v>12.37</v>
      </c>
      <c r="I298" s="1">
        <v>33.85</v>
      </c>
      <c r="J298" s="6">
        <f t="shared" si="42"/>
        <v>10.317480000000002</v>
      </c>
      <c r="K298" s="4">
        <f t="shared" si="45"/>
        <v>8.747480000000001</v>
      </c>
      <c r="L298" s="7">
        <f t="shared" si="43"/>
        <v>423.71152</v>
      </c>
    </row>
    <row r="299" spans="1:12" ht="12.75">
      <c r="A299" s="1">
        <v>1997</v>
      </c>
      <c r="B299" s="1">
        <v>19</v>
      </c>
      <c r="C299" s="1">
        <v>1</v>
      </c>
      <c r="D299" s="1">
        <v>19</v>
      </c>
      <c r="E299" s="1">
        <v>2400</v>
      </c>
      <c r="F299" s="1">
        <f t="shared" si="48"/>
        <v>19</v>
      </c>
      <c r="G299" s="8">
        <f t="shared" si="49"/>
        <v>35449</v>
      </c>
      <c r="H299" s="1">
        <v>12.45</v>
      </c>
      <c r="I299" s="1">
        <v>33.85</v>
      </c>
      <c r="J299" s="6">
        <f t="shared" si="42"/>
        <v>10.317480000000002</v>
      </c>
      <c r="K299" s="4">
        <f t="shared" si="45"/>
        <v>8.747480000000001</v>
      </c>
      <c r="L299" s="7">
        <f t="shared" si="43"/>
        <v>423.71152</v>
      </c>
    </row>
    <row r="300" spans="1:12" ht="12.75">
      <c r="A300" s="1">
        <v>1997</v>
      </c>
      <c r="B300" s="1">
        <v>20</v>
      </c>
      <c r="C300" s="1">
        <v>1</v>
      </c>
      <c r="D300" s="1">
        <v>20</v>
      </c>
      <c r="E300" s="1">
        <v>2400</v>
      </c>
      <c r="F300" s="1">
        <f t="shared" si="48"/>
        <v>20</v>
      </c>
      <c r="G300" s="8">
        <f t="shared" si="49"/>
        <v>35450</v>
      </c>
      <c r="H300" s="1">
        <v>12.42</v>
      </c>
      <c r="I300" s="1">
        <v>33.86</v>
      </c>
      <c r="J300" s="6">
        <f t="shared" si="42"/>
        <v>10.320528</v>
      </c>
      <c r="K300" s="4">
        <f t="shared" si="45"/>
        <v>8.750528</v>
      </c>
      <c r="L300" s="7">
        <f t="shared" si="43"/>
        <v>423.70847200000003</v>
      </c>
    </row>
    <row r="301" spans="1:12" ht="12.75">
      <c r="A301" s="1">
        <v>1997</v>
      </c>
      <c r="B301" s="1">
        <v>21</v>
      </c>
      <c r="C301" s="1">
        <v>1</v>
      </c>
      <c r="D301" s="1">
        <v>21</v>
      </c>
      <c r="E301" s="1">
        <v>2400</v>
      </c>
      <c r="F301" s="1">
        <f t="shared" si="48"/>
        <v>21</v>
      </c>
      <c r="G301" s="8">
        <f t="shared" si="49"/>
        <v>35451</v>
      </c>
      <c r="H301" s="1">
        <v>12.43</v>
      </c>
      <c r="I301" s="1">
        <v>33.85</v>
      </c>
      <c r="J301" s="6">
        <f t="shared" si="42"/>
        <v>10.317480000000002</v>
      </c>
      <c r="K301" s="4">
        <f t="shared" si="45"/>
        <v>8.747480000000001</v>
      </c>
      <c r="L301" s="7">
        <f t="shared" si="43"/>
        <v>423.71152</v>
      </c>
    </row>
    <row r="302" spans="1:12" ht="12.75">
      <c r="A302" s="1">
        <v>1997</v>
      </c>
      <c r="B302" s="1">
        <v>22</v>
      </c>
      <c r="C302" s="1">
        <v>1</v>
      </c>
      <c r="D302" s="1">
        <v>22</v>
      </c>
      <c r="E302" s="1">
        <v>2400</v>
      </c>
      <c r="F302" s="1">
        <f t="shared" si="48"/>
        <v>22</v>
      </c>
      <c r="G302" s="8">
        <f t="shared" si="49"/>
        <v>35452</v>
      </c>
      <c r="H302" s="1">
        <v>12.38</v>
      </c>
      <c r="I302" s="1">
        <v>33.33</v>
      </c>
      <c r="J302" s="6">
        <f t="shared" si="42"/>
        <v>10.158984</v>
      </c>
      <c r="K302" s="4">
        <f>J302-1.41</f>
        <v>8.748984</v>
      </c>
      <c r="L302" s="7">
        <f t="shared" si="43"/>
        <v>423.710016</v>
      </c>
    </row>
    <row r="303" spans="1:12" ht="12.75">
      <c r="A303" s="1">
        <v>1997</v>
      </c>
      <c r="B303" s="1">
        <v>23</v>
      </c>
      <c r="C303" s="1">
        <v>1</v>
      </c>
      <c r="D303" s="1">
        <v>23</v>
      </c>
      <c r="E303" s="1">
        <v>2400</v>
      </c>
      <c r="F303" s="1">
        <f t="shared" si="48"/>
        <v>23</v>
      </c>
      <c r="G303" s="8">
        <f t="shared" si="49"/>
        <v>35453</v>
      </c>
      <c r="H303" s="1">
        <v>12.31</v>
      </c>
      <c r="I303" s="1">
        <v>31.31</v>
      </c>
      <c r="J303" s="6">
        <f t="shared" si="42"/>
        <v>9.543288</v>
      </c>
      <c r="K303" s="4">
        <f>J303-0.79</f>
        <v>8.753288000000001</v>
      </c>
      <c r="L303" s="7">
        <f t="shared" si="43"/>
        <v>423.705712</v>
      </c>
    </row>
    <row r="304" spans="1:12" ht="12.75">
      <c r="A304" s="1">
        <v>1997</v>
      </c>
      <c r="B304" s="1">
        <v>24</v>
      </c>
      <c r="C304" s="1">
        <v>1</v>
      </c>
      <c r="D304" s="1">
        <v>24</v>
      </c>
      <c r="E304" s="1">
        <v>2400</v>
      </c>
      <c r="F304" s="1">
        <f t="shared" si="48"/>
        <v>24</v>
      </c>
      <c r="G304" s="8">
        <f t="shared" si="49"/>
        <v>35454</v>
      </c>
      <c r="H304" s="1">
        <v>12.32</v>
      </c>
      <c r="I304" s="1">
        <v>30.32</v>
      </c>
      <c r="J304" s="6">
        <f t="shared" si="42"/>
        <v>9.241536</v>
      </c>
      <c r="K304" s="4">
        <v>8.74</v>
      </c>
      <c r="L304" s="7">
        <f t="shared" si="43"/>
        <v>423.719</v>
      </c>
    </row>
    <row r="305" spans="1:12" ht="12.75">
      <c r="A305" s="1">
        <v>1997</v>
      </c>
      <c r="B305" s="1">
        <v>25</v>
      </c>
      <c r="C305" s="1">
        <v>1</v>
      </c>
      <c r="D305" s="1">
        <v>25</v>
      </c>
      <c r="E305" s="1">
        <v>2400</v>
      </c>
      <c r="F305" s="1">
        <f t="shared" si="48"/>
        <v>25</v>
      </c>
      <c r="G305" s="8">
        <f t="shared" si="49"/>
        <v>35455</v>
      </c>
      <c r="H305" s="1">
        <v>12.24</v>
      </c>
      <c r="I305" s="1">
        <v>28.67</v>
      </c>
      <c r="J305" s="6">
        <f t="shared" si="42"/>
        <v>8.738616</v>
      </c>
      <c r="K305">
        <v>8.738616</v>
      </c>
      <c r="L305" s="7">
        <f t="shared" si="43"/>
        <v>423.720384</v>
      </c>
    </row>
    <row r="306" spans="1:12" ht="12.75">
      <c r="A306" s="1">
        <v>1997</v>
      </c>
      <c r="B306" s="1">
        <v>26</v>
      </c>
      <c r="C306" s="1">
        <v>1</v>
      </c>
      <c r="D306" s="1">
        <v>26</v>
      </c>
      <c r="E306" s="1">
        <v>2400</v>
      </c>
      <c r="F306" s="1">
        <f t="shared" si="48"/>
        <v>26</v>
      </c>
      <c r="G306" s="8">
        <f t="shared" si="49"/>
        <v>35456</v>
      </c>
      <c r="H306" s="1">
        <v>12.21</v>
      </c>
      <c r="I306" s="1">
        <v>28.67</v>
      </c>
      <c r="J306" s="6">
        <f t="shared" si="42"/>
        <v>8.738616</v>
      </c>
      <c r="K306">
        <v>8.738616</v>
      </c>
      <c r="L306" s="7">
        <f t="shared" si="43"/>
        <v>423.720384</v>
      </c>
    </row>
    <row r="307" spans="1:12" ht="12.75">
      <c r="A307" s="1">
        <v>1997</v>
      </c>
      <c r="B307" s="1">
        <v>27</v>
      </c>
      <c r="C307" s="1">
        <v>1</v>
      </c>
      <c r="D307" s="1">
        <v>27</v>
      </c>
      <c r="E307" s="1">
        <v>2400</v>
      </c>
      <c r="F307" s="1">
        <f t="shared" si="48"/>
        <v>27</v>
      </c>
      <c r="G307" s="8">
        <f t="shared" si="49"/>
        <v>35457</v>
      </c>
      <c r="H307" s="1">
        <v>12.29</v>
      </c>
      <c r="I307" s="1">
        <v>28.67</v>
      </c>
      <c r="J307" s="6">
        <f t="shared" si="42"/>
        <v>8.738616</v>
      </c>
      <c r="K307">
        <v>8.738616</v>
      </c>
      <c r="L307" s="7">
        <f t="shared" si="43"/>
        <v>423.720384</v>
      </c>
    </row>
    <row r="308" spans="1:12" ht="12.75">
      <c r="A308" s="1">
        <v>1997</v>
      </c>
      <c r="B308" s="1">
        <v>28</v>
      </c>
      <c r="C308" s="1">
        <v>1</v>
      </c>
      <c r="D308" s="1">
        <v>28</v>
      </c>
      <c r="E308" s="1">
        <v>2400</v>
      </c>
      <c r="F308" s="1">
        <f t="shared" si="48"/>
        <v>28</v>
      </c>
      <c r="G308" s="8">
        <f t="shared" si="49"/>
        <v>35458</v>
      </c>
      <c r="H308" s="1">
        <v>12.27</v>
      </c>
      <c r="I308" s="1">
        <v>28.68</v>
      </c>
      <c r="J308" s="6">
        <f t="shared" si="42"/>
        <v>8.741664</v>
      </c>
      <c r="K308">
        <v>8.741664</v>
      </c>
      <c r="L308" s="7">
        <f t="shared" si="43"/>
        <v>423.717336</v>
      </c>
    </row>
    <row r="309" spans="1:12" ht="12.75">
      <c r="A309" s="1">
        <v>1997</v>
      </c>
      <c r="B309" s="1">
        <v>29</v>
      </c>
      <c r="C309" s="1">
        <v>1</v>
      </c>
      <c r="D309" s="1">
        <v>29</v>
      </c>
      <c r="E309" s="1">
        <v>2400</v>
      </c>
      <c r="F309" s="1">
        <f t="shared" si="48"/>
        <v>29</v>
      </c>
      <c r="G309" s="8">
        <f t="shared" si="49"/>
        <v>35459</v>
      </c>
      <c r="H309" s="1">
        <v>12.3</v>
      </c>
      <c r="I309" s="1">
        <v>28.68</v>
      </c>
      <c r="J309" s="6">
        <f t="shared" si="42"/>
        <v>8.741664</v>
      </c>
      <c r="K309">
        <v>8.741664</v>
      </c>
      <c r="L309" s="7">
        <f t="shared" si="43"/>
        <v>423.717336</v>
      </c>
    </row>
    <row r="310" spans="1:12" ht="12.75">
      <c r="A310" s="1">
        <v>1997</v>
      </c>
      <c r="B310" s="1">
        <v>30</v>
      </c>
      <c r="C310" s="1">
        <v>1</v>
      </c>
      <c r="D310" s="1">
        <v>30</v>
      </c>
      <c r="E310" s="1">
        <v>2400</v>
      </c>
      <c r="F310" s="1">
        <f t="shared" si="48"/>
        <v>30</v>
      </c>
      <c r="G310" s="8">
        <f t="shared" si="49"/>
        <v>35460</v>
      </c>
      <c r="H310" s="1">
        <v>12.34</v>
      </c>
      <c r="I310" s="1">
        <v>28.67</v>
      </c>
      <c r="J310" s="6">
        <f t="shared" si="42"/>
        <v>8.738616</v>
      </c>
      <c r="K310">
        <v>8.738616</v>
      </c>
      <c r="L310" s="7">
        <f t="shared" si="43"/>
        <v>423.720384</v>
      </c>
    </row>
    <row r="311" spans="1:12" ht="12.75">
      <c r="A311" s="1">
        <v>1997</v>
      </c>
      <c r="B311" s="1">
        <v>31</v>
      </c>
      <c r="C311" s="1">
        <v>1</v>
      </c>
      <c r="D311" s="1">
        <v>31</v>
      </c>
      <c r="E311" s="1">
        <v>2400</v>
      </c>
      <c r="F311" s="1">
        <f aca="true" t="shared" si="50" ref="F311:F326">((B311)+(E311/2400))-1</f>
        <v>31</v>
      </c>
      <c r="G311" s="8">
        <f t="shared" si="49"/>
        <v>35461</v>
      </c>
      <c r="H311" s="1">
        <v>12.35</v>
      </c>
      <c r="I311" s="1">
        <v>28.67</v>
      </c>
      <c r="J311" s="6">
        <f t="shared" si="42"/>
        <v>8.738616</v>
      </c>
      <c r="K311">
        <v>8.738616</v>
      </c>
      <c r="L311" s="7">
        <f t="shared" si="43"/>
        <v>423.720384</v>
      </c>
    </row>
    <row r="312" spans="1:12" ht="12.75">
      <c r="A312" s="1">
        <v>1997</v>
      </c>
      <c r="B312" s="1">
        <v>32</v>
      </c>
      <c r="C312" s="1">
        <v>2</v>
      </c>
      <c r="D312" s="1">
        <v>1</v>
      </c>
      <c r="E312" s="1">
        <v>2400</v>
      </c>
      <c r="F312" s="1">
        <f t="shared" si="50"/>
        <v>32</v>
      </c>
      <c r="G312" s="8">
        <f t="shared" si="49"/>
        <v>35462</v>
      </c>
      <c r="H312" s="1">
        <v>12.35</v>
      </c>
      <c r="I312" s="1">
        <v>28.67</v>
      </c>
      <c r="J312" s="6">
        <f t="shared" si="42"/>
        <v>8.738616</v>
      </c>
      <c r="K312">
        <v>8.738616</v>
      </c>
      <c r="L312" s="7">
        <f t="shared" si="43"/>
        <v>423.720384</v>
      </c>
    </row>
    <row r="313" spans="1:12" ht="12.75">
      <c r="A313" s="1">
        <v>1997</v>
      </c>
      <c r="B313" s="1">
        <v>33</v>
      </c>
      <c r="C313" s="1">
        <v>2</v>
      </c>
      <c r="D313" s="1">
        <v>2</v>
      </c>
      <c r="E313" s="1">
        <v>2400</v>
      </c>
      <c r="F313" s="1">
        <f t="shared" si="50"/>
        <v>33</v>
      </c>
      <c r="G313" s="8">
        <f t="shared" si="49"/>
        <v>35463</v>
      </c>
      <c r="H313" s="1">
        <v>12.33</v>
      </c>
      <c r="I313" s="1">
        <v>28.68</v>
      </c>
      <c r="J313" s="6">
        <f t="shared" si="42"/>
        <v>8.741664</v>
      </c>
      <c r="K313">
        <v>8.741664</v>
      </c>
      <c r="L313" s="7">
        <f t="shared" si="43"/>
        <v>423.717336</v>
      </c>
    </row>
    <row r="314" spans="1:12" ht="12.75">
      <c r="A314" s="1">
        <v>1997</v>
      </c>
      <c r="B314" s="1">
        <v>34</v>
      </c>
      <c r="C314" s="1">
        <v>2</v>
      </c>
      <c r="D314" s="1">
        <v>3</v>
      </c>
      <c r="E314" s="1">
        <v>2400</v>
      </c>
      <c r="F314" s="1">
        <f t="shared" si="50"/>
        <v>34</v>
      </c>
      <c r="G314" s="8">
        <f aca="true" t="shared" si="51" ref="G314:G329">F314+35064+366</f>
        <v>35464</v>
      </c>
      <c r="H314" s="1">
        <v>12.32</v>
      </c>
      <c r="I314" s="1">
        <v>28.68</v>
      </c>
      <c r="J314" s="6">
        <f t="shared" si="42"/>
        <v>8.741664</v>
      </c>
      <c r="K314">
        <v>8.741664</v>
      </c>
      <c r="L314" s="7">
        <f t="shared" si="43"/>
        <v>423.717336</v>
      </c>
    </row>
    <row r="315" spans="1:12" ht="12.75">
      <c r="A315" s="1">
        <v>1997</v>
      </c>
      <c r="B315" s="1">
        <v>35</v>
      </c>
      <c r="C315" s="1">
        <v>2</v>
      </c>
      <c r="D315" s="1">
        <v>4</v>
      </c>
      <c r="E315" s="1">
        <v>2400</v>
      </c>
      <c r="F315" s="1">
        <f t="shared" si="50"/>
        <v>35</v>
      </c>
      <c r="G315" s="8">
        <f t="shared" si="51"/>
        <v>35465</v>
      </c>
      <c r="H315" s="1">
        <v>12.32</v>
      </c>
      <c r="I315" s="1">
        <v>28.69</v>
      </c>
      <c r="J315" s="6">
        <f t="shared" si="42"/>
        <v>8.744712000000002</v>
      </c>
      <c r="K315">
        <v>8.744712000000002</v>
      </c>
      <c r="L315" s="7">
        <f t="shared" si="43"/>
        <v>423.714288</v>
      </c>
    </row>
    <row r="316" spans="1:12" ht="12.75">
      <c r="A316" s="1">
        <v>1997</v>
      </c>
      <c r="B316" s="1">
        <v>36</v>
      </c>
      <c r="C316" s="1">
        <v>2</v>
      </c>
      <c r="D316" s="1">
        <v>5</v>
      </c>
      <c r="E316" s="1">
        <v>2400</v>
      </c>
      <c r="F316" s="1">
        <f t="shared" si="50"/>
        <v>36</v>
      </c>
      <c r="G316" s="8">
        <f t="shared" si="51"/>
        <v>35466</v>
      </c>
      <c r="H316" s="1">
        <v>12.31</v>
      </c>
      <c r="I316" s="1">
        <v>28.69</v>
      </c>
      <c r="J316" s="6">
        <f t="shared" si="42"/>
        <v>8.744712000000002</v>
      </c>
      <c r="K316">
        <v>8.744712000000002</v>
      </c>
      <c r="L316" s="7">
        <f t="shared" si="43"/>
        <v>423.714288</v>
      </c>
    </row>
    <row r="317" spans="1:12" ht="12.75">
      <c r="A317" s="1">
        <v>1997</v>
      </c>
      <c r="B317" s="1">
        <v>37</v>
      </c>
      <c r="C317" s="1">
        <v>2</v>
      </c>
      <c r="D317" s="1">
        <v>6</v>
      </c>
      <c r="E317" s="1">
        <v>2400</v>
      </c>
      <c r="F317" s="1">
        <f t="shared" si="50"/>
        <v>37</v>
      </c>
      <c r="G317" s="8">
        <f t="shared" si="51"/>
        <v>35467</v>
      </c>
      <c r="H317" s="1">
        <v>12.3</v>
      </c>
      <c r="I317" s="1">
        <v>28.69</v>
      </c>
      <c r="J317" s="6">
        <f t="shared" si="42"/>
        <v>8.744712000000002</v>
      </c>
      <c r="K317">
        <v>8.744712000000002</v>
      </c>
      <c r="L317" s="7">
        <f t="shared" si="43"/>
        <v>423.714288</v>
      </c>
    </row>
    <row r="318" spans="1:12" ht="12.75">
      <c r="A318" s="1">
        <v>1997</v>
      </c>
      <c r="B318" s="1">
        <v>38</v>
      </c>
      <c r="C318" s="1">
        <v>2</v>
      </c>
      <c r="D318" s="1">
        <v>7</v>
      </c>
      <c r="E318" s="1">
        <v>2400</v>
      </c>
      <c r="F318" s="1">
        <f t="shared" si="50"/>
        <v>38</v>
      </c>
      <c r="G318" s="8">
        <f t="shared" si="51"/>
        <v>35468</v>
      </c>
      <c r="H318" s="1">
        <v>12.29</v>
      </c>
      <c r="I318" s="1">
        <v>28.69</v>
      </c>
      <c r="J318" s="6">
        <f t="shared" si="42"/>
        <v>8.744712000000002</v>
      </c>
      <c r="K318">
        <v>8.744712000000002</v>
      </c>
      <c r="L318" s="7">
        <f t="shared" si="43"/>
        <v>423.714288</v>
      </c>
    </row>
    <row r="319" spans="1:12" ht="12.75">
      <c r="A319" s="1">
        <v>1997</v>
      </c>
      <c r="B319" s="1">
        <v>39</v>
      </c>
      <c r="C319" s="1">
        <v>2</v>
      </c>
      <c r="D319" s="1">
        <v>8</v>
      </c>
      <c r="E319" s="1">
        <v>2400</v>
      </c>
      <c r="F319" s="1">
        <f t="shared" si="50"/>
        <v>39</v>
      </c>
      <c r="G319" s="8">
        <f t="shared" si="51"/>
        <v>35469</v>
      </c>
      <c r="H319" s="1">
        <v>12.24</v>
      </c>
      <c r="I319" s="1">
        <v>28.7</v>
      </c>
      <c r="J319" s="6">
        <f t="shared" si="42"/>
        <v>8.74776</v>
      </c>
      <c r="K319">
        <v>8.74776</v>
      </c>
      <c r="L319" s="7">
        <f t="shared" si="43"/>
        <v>423.71124</v>
      </c>
    </row>
    <row r="320" spans="1:12" ht="12.75">
      <c r="A320" s="1">
        <v>1997</v>
      </c>
      <c r="B320" s="1">
        <v>40</v>
      </c>
      <c r="C320" s="1">
        <v>2</v>
      </c>
      <c r="D320" s="1">
        <v>9</v>
      </c>
      <c r="E320" s="1">
        <v>2400</v>
      </c>
      <c r="F320" s="1">
        <f t="shared" si="50"/>
        <v>40</v>
      </c>
      <c r="G320" s="8">
        <f t="shared" si="51"/>
        <v>35470</v>
      </c>
      <c r="H320" s="1">
        <v>12.27</v>
      </c>
      <c r="I320" s="1">
        <v>28.7</v>
      </c>
      <c r="J320" s="6">
        <f t="shared" si="42"/>
        <v>8.74776</v>
      </c>
      <c r="K320">
        <v>8.74776</v>
      </c>
      <c r="L320" s="7">
        <f t="shared" si="43"/>
        <v>423.71124</v>
      </c>
    </row>
    <row r="321" spans="1:12" ht="12.75">
      <c r="A321" s="1">
        <v>1997</v>
      </c>
      <c r="B321" s="1">
        <v>41</v>
      </c>
      <c r="C321" s="1">
        <v>2</v>
      </c>
      <c r="D321" s="1">
        <v>10</v>
      </c>
      <c r="E321" s="1">
        <v>2400</v>
      </c>
      <c r="F321" s="1">
        <f t="shared" si="50"/>
        <v>41</v>
      </c>
      <c r="G321" s="8">
        <f t="shared" si="51"/>
        <v>35471</v>
      </c>
      <c r="H321" s="1">
        <v>12.26</v>
      </c>
      <c r="I321" s="1">
        <v>28.7</v>
      </c>
      <c r="J321" s="6">
        <f t="shared" si="42"/>
        <v>8.74776</v>
      </c>
      <c r="K321">
        <v>8.74776</v>
      </c>
      <c r="L321" s="7">
        <f t="shared" si="43"/>
        <v>423.71124</v>
      </c>
    </row>
    <row r="322" spans="1:12" ht="12.75">
      <c r="A322" s="1">
        <v>1997</v>
      </c>
      <c r="B322" s="1">
        <v>42</v>
      </c>
      <c r="C322" s="1">
        <v>2</v>
      </c>
      <c r="D322" s="1">
        <v>11</v>
      </c>
      <c r="E322" s="1">
        <v>2400</v>
      </c>
      <c r="F322" s="1">
        <f t="shared" si="50"/>
        <v>42</v>
      </c>
      <c r="G322" s="8">
        <f t="shared" si="51"/>
        <v>35472</v>
      </c>
      <c r="H322" s="1">
        <v>12.21</v>
      </c>
      <c r="I322" s="1">
        <v>28.7</v>
      </c>
      <c r="J322" s="6">
        <f t="shared" si="42"/>
        <v>8.74776</v>
      </c>
      <c r="K322">
        <v>8.74776</v>
      </c>
      <c r="L322" s="7">
        <f t="shared" si="43"/>
        <v>423.71124</v>
      </c>
    </row>
    <row r="323" spans="1:12" ht="12.75">
      <c r="A323" s="1">
        <v>1997</v>
      </c>
      <c r="B323" s="1">
        <v>43</v>
      </c>
      <c r="C323" s="1">
        <v>2</v>
      </c>
      <c r="D323" s="1">
        <v>12</v>
      </c>
      <c r="E323" s="1">
        <v>2400</v>
      </c>
      <c r="F323" s="1">
        <f t="shared" si="50"/>
        <v>43</v>
      </c>
      <c r="G323" s="8">
        <f t="shared" si="51"/>
        <v>35473</v>
      </c>
      <c r="H323" s="1">
        <v>12.19</v>
      </c>
      <c r="I323" s="1">
        <v>28.71</v>
      </c>
      <c r="J323" s="6">
        <f t="shared" si="42"/>
        <v>8.750808000000001</v>
      </c>
      <c r="K323">
        <v>8.750808000000001</v>
      </c>
      <c r="L323" s="7">
        <f t="shared" si="43"/>
        <v>423.708192</v>
      </c>
    </row>
    <row r="324" spans="1:12" ht="12.75">
      <c r="A324" s="1">
        <v>1997</v>
      </c>
      <c r="B324" s="1">
        <v>44</v>
      </c>
      <c r="C324" s="1">
        <v>2</v>
      </c>
      <c r="D324" s="1">
        <v>13</v>
      </c>
      <c r="E324" s="1">
        <v>2400</v>
      </c>
      <c r="F324" s="1">
        <f t="shared" si="50"/>
        <v>44</v>
      </c>
      <c r="G324" s="8">
        <f t="shared" si="51"/>
        <v>35474</v>
      </c>
      <c r="H324" s="1">
        <v>12.24</v>
      </c>
      <c r="I324" s="1">
        <v>28.71</v>
      </c>
      <c r="J324" s="6">
        <f t="shared" si="42"/>
        <v>8.750808000000001</v>
      </c>
      <c r="K324">
        <v>8.750808000000001</v>
      </c>
      <c r="L324" s="7">
        <f t="shared" si="43"/>
        <v>423.708192</v>
      </c>
    </row>
    <row r="325" spans="1:12" ht="12.75">
      <c r="A325" s="1">
        <v>1997</v>
      </c>
      <c r="B325" s="1">
        <v>45</v>
      </c>
      <c r="C325" s="1">
        <v>2</v>
      </c>
      <c r="D325" s="1">
        <v>14</v>
      </c>
      <c r="E325" s="1">
        <v>2400</v>
      </c>
      <c r="F325" s="1">
        <f t="shared" si="50"/>
        <v>45</v>
      </c>
      <c r="G325" s="8">
        <f t="shared" si="51"/>
        <v>35475</v>
      </c>
      <c r="H325" s="1">
        <v>12.23</v>
      </c>
      <c r="I325" s="1">
        <v>28.71</v>
      </c>
      <c r="J325" s="6">
        <f t="shared" si="42"/>
        <v>8.750808000000001</v>
      </c>
      <c r="K325">
        <v>8.750808000000001</v>
      </c>
      <c r="L325" s="7">
        <f t="shared" si="43"/>
        <v>423.708192</v>
      </c>
    </row>
    <row r="326" spans="1:12" ht="12.75">
      <c r="A326" s="1">
        <v>1997</v>
      </c>
      <c r="B326" s="1">
        <v>46</v>
      </c>
      <c r="C326" s="1">
        <v>2</v>
      </c>
      <c r="D326" s="1">
        <v>15</v>
      </c>
      <c r="E326" s="1">
        <v>2400</v>
      </c>
      <c r="F326" s="1">
        <f t="shared" si="50"/>
        <v>46</v>
      </c>
      <c r="G326" s="8">
        <f t="shared" si="51"/>
        <v>35476</v>
      </c>
      <c r="H326" s="1">
        <v>12.17</v>
      </c>
      <c r="I326" s="1">
        <v>28.71</v>
      </c>
      <c r="J326" s="6">
        <f t="shared" si="42"/>
        <v>8.750808000000001</v>
      </c>
      <c r="K326">
        <v>8.750808000000001</v>
      </c>
      <c r="L326" s="7">
        <f t="shared" si="43"/>
        <v>423.708192</v>
      </c>
    </row>
    <row r="327" spans="1:12" ht="12.75">
      <c r="A327" s="1">
        <v>1997</v>
      </c>
      <c r="B327" s="1">
        <v>47</v>
      </c>
      <c r="C327" s="1">
        <v>2</v>
      </c>
      <c r="D327" s="1">
        <v>16</v>
      </c>
      <c r="E327" s="1">
        <v>2400</v>
      </c>
      <c r="F327" s="1">
        <f aca="true" t="shared" si="52" ref="F327:F342">((B327)+(E327/2400))-1</f>
        <v>47</v>
      </c>
      <c r="G327" s="8">
        <f t="shared" si="51"/>
        <v>35477</v>
      </c>
      <c r="H327" s="1">
        <v>12.15</v>
      </c>
      <c r="I327" s="1">
        <v>28.72</v>
      </c>
      <c r="J327" s="6">
        <f aca="true" t="shared" si="53" ref="J327:J390">I327*0.3048</f>
        <v>8.753856</v>
      </c>
      <c r="K327">
        <v>8.753856</v>
      </c>
      <c r="L327" s="7">
        <f aca="true" t="shared" si="54" ref="L327:L390">432.459-K327</f>
        <v>423.705144</v>
      </c>
    </row>
    <row r="328" spans="1:12" ht="12.75">
      <c r="A328" s="1">
        <v>1997</v>
      </c>
      <c r="B328" s="1">
        <v>48</v>
      </c>
      <c r="C328" s="1">
        <v>2</v>
      </c>
      <c r="D328" s="1">
        <v>17</v>
      </c>
      <c r="E328" s="1">
        <v>2400</v>
      </c>
      <c r="F328" s="1">
        <f t="shared" si="52"/>
        <v>48</v>
      </c>
      <c r="G328" s="8">
        <f t="shared" si="51"/>
        <v>35478</v>
      </c>
      <c r="H328" s="1">
        <v>12.24</v>
      </c>
      <c r="I328" s="1">
        <v>28.73</v>
      </c>
      <c r="J328" s="6">
        <f t="shared" si="53"/>
        <v>8.756904</v>
      </c>
      <c r="K328">
        <v>8.756904</v>
      </c>
      <c r="L328" s="7">
        <f t="shared" si="54"/>
        <v>423.702096</v>
      </c>
    </row>
    <row r="329" spans="1:12" ht="12.75">
      <c r="A329" s="1">
        <v>1997</v>
      </c>
      <c r="B329" s="1">
        <v>49</v>
      </c>
      <c r="C329" s="1">
        <v>2</v>
      </c>
      <c r="D329" s="1">
        <v>18</v>
      </c>
      <c r="E329" s="1">
        <v>2400</v>
      </c>
      <c r="F329" s="1">
        <f t="shared" si="52"/>
        <v>49</v>
      </c>
      <c r="G329" s="8">
        <f t="shared" si="51"/>
        <v>35479</v>
      </c>
      <c r="H329" s="1">
        <v>12.23</v>
      </c>
      <c r="I329" s="1">
        <v>28.73</v>
      </c>
      <c r="J329" s="6">
        <f t="shared" si="53"/>
        <v>8.756904</v>
      </c>
      <c r="K329">
        <v>8.756904</v>
      </c>
      <c r="L329" s="7">
        <f t="shared" si="54"/>
        <v>423.702096</v>
      </c>
    </row>
    <row r="330" spans="1:12" ht="12.75">
      <c r="A330" s="1">
        <v>1997</v>
      </c>
      <c r="B330" s="1">
        <v>50</v>
      </c>
      <c r="C330" s="1">
        <v>2</v>
      </c>
      <c r="D330" s="1">
        <v>19</v>
      </c>
      <c r="E330" s="1">
        <v>2400</v>
      </c>
      <c r="F330" s="1">
        <f t="shared" si="52"/>
        <v>50</v>
      </c>
      <c r="G330" s="8">
        <f aca="true" t="shared" si="55" ref="G330:G345">F330+35064+366</f>
        <v>35480</v>
      </c>
      <c r="H330" s="1">
        <v>12.19</v>
      </c>
      <c r="I330" s="1">
        <v>28.73</v>
      </c>
      <c r="J330" s="6">
        <f t="shared" si="53"/>
        <v>8.756904</v>
      </c>
      <c r="K330">
        <v>8.756904</v>
      </c>
      <c r="L330" s="7">
        <f t="shared" si="54"/>
        <v>423.702096</v>
      </c>
    </row>
    <row r="331" spans="1:12" ht="12.75">
      <c r="A331" s="1">
        <v>1997</v>
      </c>
      <c r="B331" s="1">
        <v>51</v>
      </c>
      <c r="C331" s="1">
        <v>2</v>
      </c>
      <c r="D331" s="1">
        <v>20</v>
      </c>
      <c r="E331" s="1">
        <v>2400</v>
      </c>
      <c r="F331" s="1">
        <f t="shared" si="52"/>
        <v>51</v>
      </c>
      <c r="G331" s="8">
        <f t="shared" si="55"/>
        <v>35481</v>
      </c>
      <c r="H331" s="1">
        <v>12.23</v>
      </c>
      <c r="I331" s="1">
        <v>28.73</v>
      </c>
      <c r="J331" s="6">
        <f t="shared" si="53"/>
        <v>8.756904</v>
      </c>
      <c r="K331">
        <v>8.756904</v>
      </c>
      <c r="L331" s="7">
        <f t="shared" si="54"/>
        <v>423.702096</v>
      </c>
    </row>
    <row r="332" spans="1:12" ht="12.75">
      <c r="A332" s="1">
        <v>1997</v>
      </c>
      <c r="B332" s="1">
        <v>52</v>
      </c>
      <c r="C332" s="1">
        <v>2</v>
      </c>
      <c r="D332" s="1">
        <v>21</v>
      </c>
      <c r="E332" s="1">
        <v>2400</v>
      </c>
      <c r="F332" s="1">
        <f t="shared" si="52"/>
        <v>52</v>
      </c>
      <c r="G332" s="8">
        <f t="shared" si="55"/>
        <v>35482</v>
      </c>
      <c r="H332" s="1">
        <v>12.2</v>
      </c>
      <c r="I332" s="1">
        <v>28.73</v>
      </c>
      <c r="J332" s="6">
        <f t="shared" si="53"/>
        <v>8.756904</v>
      </c>
      <c r="K332">
        <v>8.756904</v>
      </c>
      <c r="L332" s="7">
        <f t="shared" si="54"/>
        <v>423.702096</v>
      </c>
    </row>
    <row r="333" spans="1:12" ht="12.75">
      <c r="A333" s="1">
        <v>1997</v>
      </c>
      <c r="B333" s="1">
        <v>53</v>
      </c>
      <c r="C333" s="1">
        <v>2</v>
      </c>
      <c r="D333" s="1">
        <v>22</v>
      </c>
      <c r="E333" s="1">
        <v>2400</v>
      </c>
      <c r="F333" s="1">
        <f t="shared" si="52"/>
        <v>53</v>
      </c>
      <c r="G333" s="8">
        <f t="shared" si="55"/>
        <v>35483</v>
      </c>
      <c r="H333" s="1">
        <v>12.17</v>
      </c>
      <c r="I333" s="1">
        <v>28.73</v>
      </c>
      <c r="J333" s="6">
        <f t="shared" si="53"/>
        <v>8.756904</v>
      </c>
      <c r="K333">
        <v>8.756904</v>
      </c>
      <c r="L333" s="7">
        <f t="shared" si="54"/>
        <v>423.702096</v>
      </c>
    </row>
    <row r="334" spans="1:12" ht="12.75">
      <c r="A334" s="1">
        <v>1997</v>
      </c>
      <c r="B334" s="1">
        <v>54</v>
      </c>
      <c r="C334" s="1">
        <v>2</v>
      </c>
      <c r="D334" s="1">
        <v>23</v>
      </c>
      <c r="E334" s="1">
        <v>2400</v>
      </c>
      <c r="F334" s="1">
        <f t="shared" si="52"/>
        <v>54</v>
      </c>
      <c r="G334" s="8">
        <f t="shared" si="55"/>
        <v>35484</v>
      </c>
      <c r="H334" s="1">
        <v>12.13</v>
      </c>
      <c r="I334" s="1">
        <v>28.74</v>
      </c>
      <c r="J334" s="6">
        <f t="shared" si="53"/>
        <v>8.759952</v>
      </c>
      <c r="K334">
        <v>8.759952</v>
      </c>
      <c r="L334" s="7">
        <f t="shared" si="54"/>
        <v>423.699048</v>
      </c>
    </row>
    <row r="335" spans="1:12" ht="12.75">
      <c r="A335" s="1">
        <v>1997</v>
      </c>
      <c r="B335" s="1">
        <v>55</v>
      </c>
      <c r="C335" s="1">
        <v>2</v>
      </c>
      <c r="D335" s="1">
        <v>24</v>
      </c>
      <c r="E335" s="1">
        <v>2400</v>
      </c>
      <c r="F335" s="1">
        <f t="shared" si="52"/>
        <v>55</v>
      </c>
      <c r="G335" s="8">
        <f t="shared" si="55"/>
        <v>35485</v>
      </c>
      <c r="H335" s="1">
        <v>12.12</v>
      </c>
      <c r="I335" s="1">
        <v>28.75</v>
      </c>
      <c r="J335" s="6">
        <f t="shared" si="53"/>
        <v>8.763</v>
      </c>
      <c r="K335">
        <v>8.763</v>
      </c>
      <c r="L335" s="7">
        <f t="shared" si="54"/>
        <v>423.696</v>
      </c>
    </row>
    <row r="336" spans="1:12" ht="12.75">
      <c r="A336" s="1">
        <v>1997</v>
      </c>
      <c r="B336" s="1">
        <v>56</v>
      </c>
      <c r="C336" s="1">
        <v>2</v>
      </c>
      <c r="D336" s="1">
        <v>25</v>
      </c>
      <c r="E336" s="1">
        <v>2400</v>
      </c>
      <c r="F336" s="1">
        <f t="shared" si="52"/>
        <v>56</v>
      </c>
      <c r="G336" s="8">
        <f t="shared" si="55"/>
        <v>35486</v>
      </c>
      <c r="H336" s="1">
        <v>12.18</v>
      </c>
      <c r="I336" s="1">
        <v>28.75</v>
      </c>
      <c r="J336" s="6">
        <f t="shared" si="53"/>
        <v>8.763</v>
      </c>
      <c r="K336">
        <v>8.763</v>
      </c>
      <c r="L336" s="7">
        <f t="shared" si="54"/>
        <v>423.696</v>
      </c>
    </row>
    <row r="337" spans="1:12" ht="12.75">
      <c r="A337" s="1">
        <v>1997</v>
      </c>
      <c r="B337" s="1">
        <v>57</v>
      </c>
      <c r="C337" s="1">
        <v>2</v>
      </c>
      <c r="D337" s="1">
        <v>26</v>
      </c>
      <c r="E337" s="1">
        <v>2400</v>
      </c>
      <c r="F337" s="1">
        <f t="shared" si="52"/>
        <v>57</v>
      </c>
      <c r="G337" s="8">
        <f t="shared" si="55"/>
        <v>35487</v>
      </c>
      <c r="H337" s="1">
        <v>12.17</v>
      </c>
      <c r="I337" s="1">
        <v>28.75</v>
      </c>
      <c r="J337" s="6">
        <f t="shared" si="53"/>
        <v>8.763</v>
      </c>
      <c r="K337">
        <v>8.763</v>
      </c>
      <c r="L337" s="7">
        <f t="shared" si="54"/>
        <v>423.696</v>
      </c>
    </row>
    <row r="338" spans="1:12" ht="12.75">
      <c r="A338" s="1">
        <v>1997</v>
      </c>
      <c r="B338" s="1">
        <v>58</v>
      </c>
      <c r="C338" s="1">
        <v>2</v>
      </c>
      <c r="D338" s="1">
        <v>27</v>
      </c>
      <c r="E338" s="1">
        <v>2400</v>
      </c>
      <c r="F338" s="1">
        <f t="shared" si="52"/>
        <v>58</v>
      </c>
      <c r="G338" s="8">
        <f t="shared" si="55"/>
        <v>35488</v>
      </c>
      <c r="H338" s="1">
        <v>12.33</v>
      </c>
      <c r="I338" s="1">
        <v>28.79</v>
      </c>
      <c r="J338" s="6">
        <f t="shared" si="53"/>
        <v>8.775192</v>
      </c>
      <c r="K338">
        <v>8.775192</v>
      </c>
      <c r="L338" s="7">
        <f t="shared" si="54"/>
        <v>423.683808</v>
      </c>
    </row>
    <row r="339" spans="1:12" ht="12.75">
      <c r="A339" s="1">
        <v>1997</v>
      </c>
      <c r="B339" s="1">
        <v>59</v>
      </c>
      <c r="C339" s="1">
        <v>2</v>
      </c>
      <c r="D339" s="1">
        <v>28</v>
      </c>
      <c r="E339" s="1">
        <v>2400</v>
      </c>
      <c r="F339" s="1">
        <f t="shared" si="52"/>
        <v>59</v>
      </c>
      <c r="G339" s="8">
        <f t="shared" si="55"/>
        <v>35489</v>
      </c>
      <c r="H339" s="1">
        <v>12.65</v>
      </c>
      <c r="I339" s="1">
        <v>28.81</v>
      </c>
      <c r="J339" s="6">
        <f t="shared" si="53"/>
        <v>8.781288</v>
      </c>
      <c r="K339">
        <v>8.781288</v>
      </c>
      <c r="L339" s="7">
        <f t="shared" si="54"/>
        <v>423.677712</v>
      </c>
    </row>
    <row r="340" spans="1:12" ht="12.75">
      <c r="A340" s="1">
        <v>1997</v>
      </c>
      <c r="B340" s="1">
        <v>60</v>
      </c>
      <c r="C340" s="1">
        <v>3</v>
      </c>
      <c r="D340" s="1">
        <v>1</v>
      </c>
      <c r="E340" s="1">
        <v>2400</v>
      </c>
      <c r="F340" s="1">
        <f t="shared" si="52"/>
        <v>60</v>
      </c>
      <c r="G340" s="8">
        <f t="shared" si="55"/>
        <v>35490</v>
      </c>
      <c r="H340" s="1">
        <v>12.87</v>
      </c>
      <c r="I340" s="1">
        <v>28.81</v>
      </c>
      <c r="J340" s="6">
        <f t="shared" si="53"/>
        <v>8.781288</v>
      </c>
      <c r="K340">
        <v>8.781288</v>
      </c>
      <c r="L340" s="7">
        <f t="shared" si="54"/>
        <v>423.677712</v>
      </c>
    </row>
    <row r="341" spans="1:12" ht="12.75">
      <c r="A341" s="1">
        <v>1997</v>
      </c>
      <c r="B341" s="1">
        <v>61</v>
      </c>
      <c r="C341" s="1">
        <v>3</v>
      </c>
      <c r="D341" s="1">
        <v>2</v>
      </c>
      <c r="E341" s="1">
        <v>2400</v>
      </c>
      <c r="F341" s="1">
        <f t="shared" si="52"/>
        <v>61</v>
      </c>
      <c r="G341" s="8">
        <f t="shared" si="55"/>
        <v>35491</v>
      </c>
      <c r="H341" s="1">
        <v>12.86</v>
      </c>
      <c r="I341" s="1">
        <v>28.81</v>
      </c>
      <c r="J341" s="6">
        <f t="shared" si="53"/>
        <v>8.781288</v>
      </c>
      <c r="K341">
        <v>8.781288</v>
      </c>
      <c r="L341" s="7">
        <f t="shared" si="54"/>
        <v>423.677712</v>
      </c>
    </row>
    <row r="342" spans="1:12" ht="12.75">
      <c r="A342" s="1">
        <v>1997</v>
      </c>
      <c r="B342" s="1">
        <v>62</v>
      </c>
      <c r="C342" s="1">
        <v>3</v>
      </c>
      <c r="D342" s="1">
        <v>3</v>
      </c>
      <c r="E342" s="1">
        <v>2400</v>
      </c>
      <c r="F342" s="1">
        <f t="shared" si="52"/>
        <v>62</v>
      </c>
      <c r="G342" s="8">
        <f t="shared" si="55"/>
        <v>35492</v>
      </c>
      <c r="H342" s="1">
        <v>12.85</v>
      </c>
      <c r="I342" s="1">
        <v>28.81</v>
      </c>
      <c r="J342" s="6">
        <f t="shared" si="53"/>
        <v>8.781288</v>
      </c>
      <c r="K342">
        <v>8.781288</v>
      </c>
      <c r="L342" s="7">
        <f t="shared" si="54"/>
        <v>423.677712</v>
      </c>
    </row>
    <row r="343" spans="1:12" ht="12.75">
      <c r="A343" s="1">
        <v>1997</v>
      </c>
      <c r="B343" s="1">
        <v>63</v>
      </c>
      <c r="C343" s="1">
        <v>3</v>
      </c>
      <c r="D343" s="1">
        <v>4</v>
      </c>
      <c r="E343" s="1">
        <v>2400</v>
      </c>
      <c r="F343" s="1">
        <f aca="true" t="shared" si="56" ref="F343:F358">((B343)+(E343/2400))-1</f>
        <v>63</v>
      </c>
      <c r="G343" s="8">
        <f t="shared" si="55"/>
        <v>35493</v>
      </c>
      <c r="H343" s="1">
        <v>12.84</v>
      </c>
      <c r="I343" s="1">
        <v>28.81</v>
      </c>
      <c r="J343" s="6">
        <f t="shared" si="53"/>
        <v>8.781288</v>
      </c>
      <c r="K343">
        <v>8.781288</v>
      </c>
      <c r="L343" s="7">
        <f t="shared" si="54"/>
        <v>423.677712</v>
      </c>
    </row>
    <row r="344" spans="1:12" ht="12.75">
      <c r="A344" s="1">
        <v>1997</v>
      </c>
      <c r="B344" s="1">
        <v>64</v>
      </c>
      <c r="C344" s="1">
        <v>3</v>
      </c>
      <c r="D344" s="1">
        <v>5</v>
      </c>
      <c r="E344" s="1">
        <v>2400</v>
      </c>
      <c r="F344" s="1">
        <f t="shared" si="56"/>
        <v>64</v>
      </c>
      <c r="G344" s="8">
        <f t="shared" si="55"/>
        <v>35494</v>
      </c>
      <c r="H344" s="1">
        <v>12.75</v>
      </c>
      <c r="I344" s="1">
        <v>28.8</v>
      </c>
      <c r="J344" s="6">
        <f t="shared" si="53"/>
        <v>8.77824</v>
      </c>
      <c r="K344">
        <v>8.77824</v>
      </c>
      <c r="L344" s="7">
        <f t="shared" si="54"/>
        <v>423.68076</v>
      </c>
    </row>
    <row r="345" spans="1:12" ht="12.75">
      <c r="A345" s="1">
        <v>1997</v>
      </c>
      <c r="B345" s="1">
        <v>65</v>
      </c>
      <c r="C345" s="1">
        <v>3</v>
      </c>
      <c r="D345" s="1">
        <v>6</v>
      </c>
      <c r="E345" s="1">
        <v>2400</v>
      </c>
      <c r="F345" s="1">
        <f t="shared" si="56"/>
        <v>65</v>
      </c>
      <c r="G345" s="8">
        <f t="shared" si="55"/>
        <v>35495</v>
      </c>
      <c r="H345" s="1">
        <v>12.79</v>
      </c>
      <c r="I345" s="1">
        <v>28.8</v>
      </c>
      <c r="J345" s="6">
        <f t="shared" si="53"/>
        <v>8.77824</v>
      </c>
      <c r="K345">
        <v>8.77824</v>
      </c>
      <c r="L345" s="7">
        <f t="shared" si="54"/>
        <v>423.68076</v>
      </c>
    </row>
    <row r="346" spans="1:12" ht="12.75">
      <c r="A346" s="1">
        <v>1997</v>
      </c>
      <c r="B346" s="1">
        <v>66</v>
      </c>
      <c r="C346" s="1">
        <v>3</v>
      </c>
      <c r="D346" s="1">
        <v>7</v>
      </c>
      <c r="E346" s="1">
        <v>2400</v>
      </c>
      <c r="F346" s="1">
        <f t="shared" si="56"/>
        <v>66</v>
      </c>
      <c r="G346" s="8">
        <f aca="true" t="shared" si="57" ref="G346:G361">F346+35064+366</f>
        <v>35496</v>
      </c>
      <c r="H346" s="1">
        <v>12.79</v>
      </c>
      <c r="I346" s="1">
        <v>28.8</v>
      </c>
      <c r="J346" s="6">
        <f t="shared" si="53"/>
        <v>8.77824</v>
      </c>
      <c r="K346">
        <v>8.77824</v>
      </c>
      <c r="L346" s="7">
        <f t="shared" si="54"/>
        <v>423.68076</v>
      </c>
    </row>
    <row r="347" spans="1:12" ht="12.75">
      <c r="A347" s="1">
        <v>1997</v>
      </c>
      <c r="B347" s="1">
        <v>67</v>
      </c>
      <c r="C347" s="1">
        <v>3</v>
      </c>
      <c r="D347" s="1">
        <v>8</v>
      </c>
      <c r="E347" s="1">
        <v>2400</v>
      </c>
      <c r="F347" s="1">
        <f t="shared" si="56"/>
        <v>67</v>
      </c>
      <c r="G347" s="8">
        <f t="shared" si="57"/>
        <v>35497</v>
      </c>
      <c r="H347" s="1">
        <v>12.85</v>
      </c>
      <c r="I347" s="1">
        <v>28.81</v>
      </c>
      <c r="J347" s="6">
        <f t="shared" si="53"/>
        <v>8.781288</v>
      </c>
      <c r="K347">
        <v>8.781288</v>
      </c>
      <c r="L347" s="7">
        <f t="shared" si="54"/>
        <v>423.677712</v>
      </c>
    </row>
    <row r="348" spans="1:12" ht="12.75">
      <c r="A348" s="1">
        <v>1997</v>
      </c>
      <c r="B348" s="1">
        <v>68</v>
      </c>
      <c r="C348" s="1">
        <v>3</v>
      </c>
      <c r="D348" s="1">
        <v>9</v>
      </c>
      <c r="E348" s="1">
        <v>2400</v>
      </c>
      <c r="F348" s="1">
        <f t="shared" si="56"/>
        <v>68</v>
      </c>
      <c r="G348" s="8">
        <f t="shared" si="57"/>
        <v>35498</v>
      </c>
      <c r="H348" s="1">
        <v>12.86</v>
      </c>
      <c r="I348" s="1">
        <v>28.81</v>
      </c>
      <c r="J348" s="6">
        <f t="shared" si="53"/>
        <v>8.781288</v>
      </c>
      <c r="K348">
        <v>8.781288</v>
      </c>
      <c r="L348" s="7">
        <f t="shared" si="54"/>
        <v>423.677712</v>
      </c>
    </row>
    <row r="349" spans="1:12" ht="12.75">
      <c r="A349" s="1">
        <v>1997</v>
      </c>
      <c r="B349" s="1">
        <v>69</v>
      </c>
      <c r="C349" s="1">
        <v>3</v>
      </c>
      <c r="D349" s="1">
        <v>10</v>
      </c>
      <c r="E349" s="1">
        <v>2400</v>
      </c>
      <c r="F349" s="1">
        <f t="shared" si="56"/>
        <v>69</v>
      </c>
      <c r="G349" s="8">
        <f t="shared" si="57"/>
        <v>35499</v>
      </c>
      <c r="H349" s="1">
        <v>12.84</v>
      </c>
      <c r="I349" s="1">
        <v>28.8</v>
      </c>
      <c r="J349" s="6">
        <f t="shared" si="53"/>
        <v>8.77824</v>
      </c>
      <c r="K349">
        <v>8.77824</v>
      </c>
      <c r="L349" s="7">
        <f t="shared" si="54"/>
        <v>423.68076</v>
      </c>
    </row>
    <row r="350" spans="1:12" ht="12.75">
      <c r="A350" s="1">
        <v>1997</v>
      </c>
      <c r="B350" s="1">
        <v>70</v>
      </c>
      <c r="C350" s="1">
        <v>3</v>
      </c>
      <c r="D350" s="1">
        <v>11</v>
      </c>
      <c r="E350" s="1">
        <v>2400</v>
      </c>
      <c r="F350" s="1">
        <f t="shared" si="56"/>
        <v>70</v>
      </c>
      <c r="G350" s="8">
        <f t="shared" si="57"/>
        <v>35500</v>
      </c>
      <c r="H350" s="1">
        <v>12.8</v>
      </c>
      <c r="I350" s="1">
        <v>28.81</v>
      </c>
      <c r="J350" s="6">
        <f t="shared" si="53"/>
        <v>8.781288</v>
      </c>
      <c r="K350">
        <v>8.781288</v>
      </c>
      <c r="L350" s="7">
        <f t="shared" si="54"/>
        <v>423.677712</v>
      </c>
    </row>
    <row r="351" spans="1:12" ht="12.75">
      <c r="A351" s="1">
        <v>1997</v>
      </c>
      <c r="B351" s="1">
        <v>71</v>
      </c>
      <c r="C351" s="1">
        <v>3</v>
      </c>
      <c r="D351" s="1">
        <v>12</v>
      </c>
      <c r="E351" s="1">
        <v>2400</v>
      </c>
      <c r="F351" s="1">
        <f t="shared" si="56"/>
        <v>71</v>
      </c>
      <c r="G351" s="8">
        <f t="shared" si="57"/>
        <v>35501</v>
      </c>
      <c r="H351" s="1">
        <v>12.79</v>
      </c>
      <c r="I351" s="1">
        <v>28.81</v>
      </c>
      <c r="J351" s="6">
        <f t="shared" si="53"/>
        <v>8.781288</v>
      </c>
      <c r="K351">
        <v>8.781288</v>
      </c>
      <c r="L351" s="7">
        <f t="shared" si="54"/>
        <v>423.677712</v>
      </c>
    </row>
    <row r="352" spans="1:12" ht="12.75">
      <c r="A352" s="1">
        <v>1997</v>
      </c>
      <c r="B352" s="1">
        <v>72</v>
      </c>
      <c r="C352" s="1">
        <v>3</v>
      </c>
      <c r="D352" s="1">
        <v>13</v>
      </c>
      <c r="E352" s="1">
        <v>2400</v>
      </c>
      <c r="F352" s="1">
        <f t="shared" si="56"/>
        <v>72</v>
      </c>
      <c r="G352" s="8">
        <f t="shared" si="57"/>
        <v>35502</v>
      </c>
      <c r="H352" s="1">
        <v>12.78</v>
      </c>
      <c r="I352" s="1">
        <v>28.81</v>
      </c>
      <c r="J352" s="6">
        <f t="shared" si="53"/>
        <v>8.781288</v>
      </c>
      <c r="K352">
        <v>8.781288</v>
      </c>
      <c r="L352" s="7">
        <f t="shared" si="54"/>
        <v>423.677712</v>
      </c>
    </row>
    <row r="353" spans="1:12" ht="12.75">
      <c r="A353" s="1">
        <v>1997</v>
      </c>
      <c r="B353" s="1">
        <v>73</v>
      </c>
      <c r="C353" s="1">
        <v>3</v>
      </c>
      <c r="D353" s="1">
        <v>14</v>
      </c>
      <c r="E353" s="1">
        <v>2400</v>
      </c>
      <c r="F353" s="1">
        <f t="shared" si="56"/>
        <v>73</v>
      </c>
      <c r="G353" s="8">
        <f t="shared" si="57"/>
        <v>35503</v>
      </c>
      <c r="H353" s="1">
        <v>12.75</v>
      </c>
      <c r="I353" s="1">
        <v>28.81</v>
      </c>
      <c r="J353" s="6">
        <f t="shared" si="53"/>
        <v>8.781288</v>
      </c>
      <c r="K353">
        <v>8.781288</v>
      </c>
      <c r="L353" s="7">
        <f t="shared" si="54"/>
        <v>423.677712</v>
      </c>
    </row>
    <row r="354" spans="1:12" ht="12.75">
      <c r="A354" s="1">
        <v>1997</v>
      </c>
      <c r="B354" s="1">
        <v>74</v>
      </c>
      <c r="C354" s="1">
        <v>3</v>
      </c>
      <c r="D354" s="1">
        <v>15</v>
      </c>
      <c r="E354" s="1">
        <v>2400</v>
      </c>
      <c r="F354" s="1">
        <f t="shared" si="56"/>
        <v>74</v>
      </c>
      <c r="G354" s="8">
        <f t="shared" si="57"/>
        <v>35504</v>
      </c>
      <c r="H354" s="1">
        <v>12.68</v>
      </c>
      <c r="I354" s="1">
        <v>28.81</v>
      </c>
      <c r="J354" s="6">
        <f t="shared" si="53"/>
        <v>8.781288</v>
      </c>
      <c r="K354">
        <v>8.781288</v>
      </c>
      <c r="L354" s="7">
        <f t="shared" si="54"/>
        <v>423.677712</v>
      </c>
    </row>
    <row r="355" spans="1:12" ht="12.75">
      <c r="A355" s="1">
        <v>1997</v>
      </c>
      <c r="B355" s="1">
        <v>75</v>
      </c>
      <c r="C355" s="1">
        <v>3</v>
      </c>
      <c r="D355" s="1">
        <v>16</v>
      </c>
      <c r="E355" s="1">
        <v>2400</v>
      </c>
      <c r="F355" s="1">
        <f t="shared" si="56"/>
        <v>75</v>
      </c>
      <c r="G355" s="8">
        <f t="shared" si="57"/>
        <v>35505</v>
      </c>
      <c r="H355" s="1">
        <v>12.75</v>
      </c>
      <c r="I355" s="1">
        <v>28.81</v>
      </c>
      <c r="J355" s="6">
        <f t="shared" si="53"/>
        <v>8.781288</v>
      </c>
      <c r="K355">
        <v>8.781288</v>
      </c>
      <c r="L355" s="7">
        <f t="shared" si="54"/>
        <v>423.677712</v>
      </c>
    </row>
    <row r="356" spans="1:12" ht="12.75">
      <c r="A356" s="1">
        <v>1997</v>
      </c>
      <c r="B356" s="1">
        <v>76</v>
      </c>
      <c r="C356" s="1">
        <v>3</v>
      </c>
      <c r="D356" s="1">
        <v>17</v>
      </c>
      <c r="E356" s="1">
        <v>2400</v>
      </c>
      <c r="F356" s="1">
        <f t="shared" si="56"/>
        <v>76</v>
      </c>
      <c r="G356" s="8">
        <f t="shared" si="57"/>
        <v>35506</v>
      </c>
      <c r="H356" s="1">
        <v>12.8</v>
      </c>
      <c r="I356" s="1">
        <v>28.81</v>
      </c>
      <c r="J356" s="6">
        <f t="shared" si="53"/>
        <v>8.781288</v>
      </c>
      <c r="K356">
        <v>8.781288</v>
      </c>
      <c r="L356" s="7">
        <f t="shared" si="54"/>
        <v>423.677712</v>
      </c>
    </row>
    <row r="357" spans="1:12" ht="12.75">
      <c r="A357" s="1">
        <v>1997</v>
      </c>
      <c r="B357" s="1">
        <v>77</v>
      </c>
      <c r="C357" s="1">
        <v>3</v>
      </c>
      <c r="D357" s="1">
        <v>18</v>
      </c>
      <c r="E357" s="1">
        <v>2400</v>
      </c>
      <c r="F357" s="1">
        <f t="shared" si="56"/>
        <v>77</v>
      </c>
      <c r="G357" s="8">
        <f t="shared" si="57"/>
        <v>35507</v>
      </c>
      <c r="H357" s="1">
        <v>12.8</v>
      </c>
      <c r="I357" s="1">
        <v>28.82</v>
      </c>
      <c r="J357" s="6">
        <f t="shared" si="53"/>
        <v>8.784336</v>
      </c>
      <c r="K357">
        <v>8.784336</v>
      </c>
      <c r="L357" s="7">
        <f t="shared" si="54"/>
        <v>423.674664</v>
      </c>
    </row>
    <row r="358" spans="1:12" ht="12.75">
      <c r="A358" s="1">
        <v>1997</v>
      </c>
      <c r="B358" s="1">
        <v>78</v>
      </c>
      <c r="C358" s="1">
        <v>3</v>
      </c>
      <c r="D358" s="1">
        <v>19</v>
      </c>
      <c r="E358" s="1">
        <v>2400</v>
      </c>
      <c r="F358" s="1">
        <f t="shared" si="56"/>
        <v>78</v>
      </c>
      <c r="G358" s="8">
        <f t="shared" si="57"/>
        <v>35508</v>
      </c>
      <c r="H358" s="1">
        <v>12.81</v>
      </c>
      <c r="I358" s="1">
        <v>28.82</v>
      </c>
      <c r="J358" s="6">
        <f t="shared" si="53"/>
        <v>8.784336</v>
      </c>
      <c r="K358">
        <v>8.784336</v>
      </c>
      <c r="L358" s="7">
        <f t="shared" si="54"/>
        <v>423.674664</v>
      </c>
    </row>
    <row r="359" spans="1:12" ht="12.75">
      <c r="A359" s="1">
        <v>1997</v>
      </c>
      <c r="B359" s="1">
        <v>79</v>
      </c>
      <c r="C359" s="1">
        <v>3</v>
      </c>
      <c r="D359" s="1">
        <v>20</v>
      </c>
      <c r="E359" s="1">
        <v>2400</v>
      </c>
      <c r="F359" s="1">
        <f aca="true" t="shared" si="58" ref="F359:F369">((B359)+(E359/2400))-1</f>
        <v>79</v>
      </c>
      <c r="G359" s="8">
        <f t="shared" si="57"/>
        <v>35509</v>
      </c>
      <c r="H359" s="1">
        <v>12.79</v>
      </c>
      <c r="I359" s="1">
        <v>28.82</v>
      </c>
      <c r="J359" s="6">
        <f t="shared" si="53"/>
        <v>8.784336</v>
      </c>
      <c r="K359">
        <v>8.784336</v>
      </c>
      <c r="L359" s="7">
        <f t="shared" si="54"/>
        <v>423.674664</v>
      </c>
    </row>
    <row r="360" spans="1:12" ht="12.75">
      <c r="A360" s="1">
        <v>1997</v>
      </c>
      <c r="B360" s="1">
        <v>80</v>
      </c>
      <c r="C360" s="1">
        <v>3</v>
      </c>
      <c r="D360" s="1">
        <v>21</v>
      </c>
      <c r="E360" s="1">
        <v>2400</v>
      </c>
      <c r="F360" s="1">
        <f t="shared" si="58"/>
        <v>80</v>
      </c>
      <c r="G360" s="8">
        <f t="shared" si="57"/>
        <v>35510</v>
      </c>
      <c r="H360" s="1">
        <v>12.78</v>
      </c>
      <c r="I360" s="1">
        <v>28.82</v>
      </c>
      <c r="J360" s="6">
        <f t="shared" si="53"/>
        <v>8.784336</v>
      </c>
      <c r="K360">
        <v>8.784336</v>
      </c>
      <c r="L360" s="7">
        <f t="shared" si="54"/>
        <v>423.674664</v>
      </c>
    </row>
    <row r="361" spans="1:12" ht="12.75">
      <c r="A361" s="1">
        <v>1997</v>
      </c>
      <c r="B361" s="1">
        <v>81</v>
      </c>
      <c r="C361" s="1">
        <v>3</v>
      </c>
      <c r="D361" s="1">
        <v>22</v>
      </c>
      <c r="E361" s="1">
        <v>2400</v>
      </c>
      <c r="F361" s="1">
        <f t="shared" si="58"/>
        <v>81</v>
      </c>
      <c r="G361" s="8">
        <f t="shared" si="57"/>
        <v>35511</v>
      </c>
      <c r="H361" s="1">
        <v>12.78</v>
      </c>
      <c r="I361" s="1">
        <v>28.82</v>
      </c>
      <c r="J361" s="6">
        <f t="shared" si="53"/>
        <v>8.784336</v>
      </c>
      <c r="K361">
        <v>8.784336</v>
      </c>
      <c r="L361" s="7">
        <f t="shared" si="54"/>
        <v>423.674664</v>
      </c>
    </row>
    <row r="362" spans="1:12" ht="12.75">
      <c r="A362" s="1">
        <v>1997</v>
      </c>
      <c r="B362" s="1">
        <v>82</v>
      </c>
      <c r="C362" s="1">
        <v>3</v>
      </c>
      <c r="D362" s="1">
        <v>23</v>
      </c>
      <c r="E362" s="1">
        <v>2400</v>
      </c>
      <c r="F362" s="1">
        <f t="shared" si="58"/>
        <v>82</v>
      </c>
      <c r="G362" s="8">
        <f aca="true" t="shared" si="59" ref="G362:G369">F362+35064+366</f>
        <v>35512</v>
      </c>
      <c r="H362" s="1">
        <v>12.77</v>
      </c>
      <c r="I362" s="1">
        <v>28.83</v>
      </c>
      <c r="J362" s="6">
        <f t="shared" si="53"/>
        <v>8.787384</v>
      </c>
      <c r="K362">
        <v>8.787384</v>
      </c>
      <c r="L362" s="7">
        <f t="shared" si="54"/>
        <v>423.67161600000003</v>
      </c>
    </row>
    <row r="363" spans="1:12" ht="12.75">
      <c r="A363" s="1">
        <v>1997</v>
      </c>
      <c r="B363" s="1">
        <v>83</v>
      </c>
      <c r="C363" s="1">
        <v>3</v>
      </c>
      <c r="D363" s="1">
        <v>24</v>
      </c>
      <c r="E363" s="1">
        <v>2400</v>
      </c>
      <c r="F363" s="1">
        <f t="shared" si="58"/>
        <v>83</v>
      </c>
      <c r="G363" s="8">
        <f t="shared" si="59"/>
        <v>35513</v>
      </c>
      <c r="H363" s="1">
        <v>12.76</v>
      </c>
      <c r="I363" s="1">
        <v>28.83</v>
      </c>
      <c r="J363" s="6">
        <f t="shared" si="53"/>
        <v>8.787384</v>
      </c>
      <c r="K363">
        <v>8.787384</v>
      </c>
      <c r="L363" s="7">
        <f t="shared" si="54"/>
        <v>423.67161600000003</v>
      </c>
    </row>
    <row r="364" spans="1:12" ht="12.75">
      <c r="A364" s="1">
        <v>1997</v>
      </c>
      <c r="B364" s="1">
        <v>84</v>
      </c>
      <c r="C364" s="1">
        <v>3</v>
      </c>
      <c r="D364" s="1">
        <v>25</v>
      </c>
      <c r="E364" s="1">
        <v>2400</v>
      </c>
      <c r="F364" s="1">
        <f t="shared" si="58"/>
        <v>84</v>
      </c>
      <c r="G364" s="8">
        <f t="shared" si="59"/>
        <v>35514</v>
      </c>
      <c r="H364" s="1">
        <v>12.76</v>
      </c>
      <c r="I364" s="1">
        <v>28.83</v>
      </c>
      <c r="J364" s="6">
        <f t="shared" si="53"/>
        <v>8.787384</v>
      </c>
      <c r="K364">
        <v>8.787384</v>
      </c>
      <c r="L364" s="7">
        <f t="shared" si="54"/>
        <v>423.67161600000003</v>
      </c>
    </row>
    <row r="365" spans="1:12" ht="12.75">
      <c r="A365" s="1">
        <v>1997</v>
      </c>
      <c r="B365" s="1">
        <v>85</v>
      </c>
      <c r="C365" s="1">
        <v>3</v>
      </c>
      <c r="D365" s="1">
        <v>26</v>
      </c>
      <c r="E365" s="1">
        <v>2400</v>
      </c>
      <c r="F365" s="1">
        <f t="shared" si="58"/>
        <v>85</v>
      </c>
      <c r="G365" s="8">
        <f t="shared" si="59"/>
        <v>35515</v>
      </c>
      <c r="H365" s="1">
        <v>12.77</v>
      </c>
      <c r="I365" s="1">
        <v>28.83</v>
      </c>
      <c r="J365" s="6">
        <f t="shared" si="53"/>
        <v>8.787384</v>
      </c>
      <c r="K365">
        <v>8.787384</v>
      </c>
      <c r="L365" s="7">
        <f t="shared" si="54"/>
        <v>423.67161600000003</v>
      </c>
    </row>
    <row r="366" spans="1:12" ht="12.75">
      <c r="A366" s="1">
        <v>1997</v>
      </c>
      <c r="B366" s="1">
        <v>86</v>
      </c>
      <c r="C366" s="1">
        <v>3</v>
      </c>
      <c r="D366" s="1">
        <v>27</v>
      </c>
      <c r="E366" s="1">
        <v>2400</v>
      </c>
      <c r="F366" s="1">
        <f t="shared" si="58"/>
        <v>86</v>
      </c>
      <c r="G366" s="8">
        <f t="shared" si="59"/>
        <v>35516</v>
      </c>
      <c r="H366" s="1">
        <v>12.78</v>
      </c>
      <c r="I366" s="1">
        <v>28.83</v>
      </c>
      <c r="J366" s="6">
        <f t="shared" si="53"/>
        <v>8.787384</v>
      </c>
      <c r="K366">
        <v>8.787384</v>
      </c>
      <c r="L366" s="7">
        <f t="shared" si="54"/>
        <v>423.67161600000003</v>
      </c>
    </row>
    <row r="367" spans="1:12" ht="12.75">
      <c r="A367" s="1">
        <v>1997</v>
      </c>
      <c r="B367" s="1">
        <v>87</v>
      </c>
      <c r="C367" s="1">
        <v>3</v>
      </c>
      <c r="D367" s="1">
        <v>28</v>
      </c>
      <c r="E367" s="1">
        <v>2400</v>
      </c>
      <c r="F367" s="1">
        <f t="shared" si="58"/>
        <v>87</v>
      </c>
      <c r="G367" s="8">
        <f t="shared" si="59"/>
        <v>35517</v>
      </c>
      <c r="H367" s="1">
        <v>12.76</v>
      </c>
      <c r="I367" s="1">
        <v>28.81</v>
      </c>
      <c r="J367" s="6">
        <f t="shared" si="53"/>
        <v>8.781288</v>
      </c>
      <c r="K367">
        <v>8.781288</v>
      </c>
      <c r="L367" s="7">
        <f t="shared" si="54"/>
        <v>423.677712</v>
      </c>
    </row>
    <row r="368" spans="1:12" ht="12.75">
      <c r="A368" s="1">
        <v>1997</v>
      </c>
      <c r="B368" s="1">
        <v>88</v>
      </c>
      <c r="C368" s="1">
        <v>3</v>
      </c>
      <c r="D368" s="1">
        <v>29</v>
      </c>
      <c r="E368" s="1">
        <v>2400</v>
      </c>
      <c r="F368" s="1">
        <f t="shared" si="58"/>
        <v>88</v>
      </c>
      <c r="G368" s="8">
        <f t="shared" si="59"/>
        <v>35518</v>
      </c>
      <c r="H368" s="1">
        <v>12.76</v>
      </c>
      <c r="I368" s="1">
        <v>28.81</v>
      </c>
      <c r="J368" s="6">
        <f t="shared" si="53"/>
        <v>8.781288</v>
      </c>
      <c r="K368">
        <v>8.781288</v>
      </c>
      <c r="L368" s="7">
        <f t="shared" si="54"/>
        <v>423.677712</v>
      </c>
    </row>
    <row r="369" spans="1:12" ht="12.75">
      <c r="A369" s="1">
        <v>1997</v>
      </c>
      <c r="B369" s="1">
        <v>89</v>
      </c>
      <c r="C369" s="1">
        <v>3</v>
      </c>
      <c r="D369" s="1">
        <v>30</v>
      </c>
      <c r="E369" s="1">
        <v>2400</v>
      </c>
      <c r="F369" s="1">
        <f t="shared" si="58"/>
        <v>89</v>
      </c>
      <c r="G369" s="8">
        <f t="shared" si="59"/>
        <v>35519</v>
      </c>
      <c r="H369" s="1">
        <v>12.73</v>
      </c>
      <c r="I369" s="1">
        <v>28.82</v>
      </c>
      <c r="J369" s="6">
        <f t="shared" si="53"/>
        <v>8.784336</v>
      </c>
      <c r="K369">
        <v>8.784336</v>
      </c>
      <c r="L369" s="7">
        <f t="shared" si="54"/>
        <v>423.674664</v>
      </c>
    </row>
    <row r="370" spans="1:12" ht="12.75">
      <c r="A370" s="1">
        <v>1997</v>
      </c>
      <c r="B370" s="1">
        <v>90</v>
      </c>
      <c r="C370" s="1">
        <v>3</v>
      </c>
      <c r="D370" s="1">
        <v>31</v>
      </c>
      <c r="E370" s="1">
        <v>2400</v>
      </c>
      <c r="F370" s="1">
        <f>((B370)+(E370/2400))-1</f>
        <v>90</v>
      </c>
      <c r="G370" s="8">
        <f aca="true" t="shared" si="60" ref="G370:G377">F370+35064+366</f>
        <v>35520</v>
      </c>
      <c r="H370" s="1">
        <v>12.74</v>
      </c>
      <c r="I370" s="1">
        <v>28.82</v>
      </c>
      <c r="J370" s="6">
        <f t="shared" si="53"/>
        <v>8.784336</v>
      </c>
      <c r="K370">
        <v>8.784336</v>
      </c>
      <c r="L370" s="7">
        <f t="shared" si="54"/>
        <v>423.674664</v>
      </c>
    </row>
    <row r="371" spans="1:12" ht="12.75">
      <c r="A371" s="1">
        <v>1997</v>
      </c>
      <c r="B371" s="1">
        <v>91</v>
      </c>
      <c r="C371" s="1">
        <v>4</v>
      </c>
      <c r="D371" s="1">
        <v>1</v>
      </c>
      <c r="E371" s="1">
        <v>2400</v>
      </c>
      <c r="F371" s="1">
        <f>((B371)+(E371/2400))-1</f>
        <v>91</v>
      </c>
      <c r="G371" s="8">
        <f t="shared" si="60"/>
        <v>35521</v>
      </c>
      <c r="H371" s="1">
        <v>12.75</v>
      </c>
      <c r="I371" s="1">
        <v>28.82</v>
      </c>
      <c r="J371" s="6">
        <f t="shared" si="53"/>
        <v>8.784336</v>
      </c>
      <c r="K371">
        <v>8.784336</v>
      </c>
      <c r="L371" s="7">
        <f t="shared" si="54"/>
        <v>423.674664</v>
      </c>
    </row>
    <row r="372" spans="1:12" ht="12.75">
      <c r="A372" s="1">
        <v>1997</v>
      </c>
      <c r="B372" s="1">
        <v>92</v>
      </c>
      <c r="C372" s="1">
        <v>4</v>
      </c>
      <c r="D372" s="1">
        <v>2</v>
      </c>
      <c r="E372" s="1">
        <v>2400</v>
      </c>
      <c r="F372" s="1">
        <f>((B372)+(E372/2400))-1</f>
        <v>92</v>
      </c>
      <c r="G372" s="8">
        <f t="shared" si="60"/>
        <v>35522</v>
      </c>
      <c r="H372" s="1">
        <v>12.73</v>
      </c>
      <c r="I372" s="1">
        <v>28.81</v>
      </c>
      <c r="J372" s="6">
        <f t="shared" si="53"/>
        <v>8.781288</v>
      </c>
      <c r="K372">
        <v>8.781288</v>
      </c>
      <c r="L372" s="7">
        <f t="shared" si="54"/>
        <v>423.677712</v>
      </c>
    </row>
    <row r="373" spans="1:12" ht="12.75">
      <c r="A373" s="1">
        <v>1997</v>
      </c>
      <c r="B373" s="1">
        <v>93</v>
      </c>
      <c r="C373" s="1">
        <v>4</v>
      </c>
      <c r="D373" s="1">
        <v>3</v>
      </c>
      <c r="E373" s="1">
        <v>2400</v>
      </c>
      <c r="F373" s="1">
        <f>((B373)+(E373/2400))-1</f>
        <v>93</v>
      </c>
      <c r="G373" s="8">
        <f t="shared" si="60"/>
        <v>35523</v>
      </c>
      <c r="H373" s="1">
        <v>12.72</v>
      </c>
      <c r="I373" s="1">
        <v>28.81</v>
      </c>
      <c r="J373" s="6">
        <f t="shared" si="53"/>
        <v>8.781288</v>
      </c>
      <c r="K373">
        <v>8.781288</v>
      </c>
      <c r="L373" s="7">
        <f t="shared" si="54"/>
        <v>423.677712</v>
      </c>
    </row>
    <row r="374" spans="1:12" ht="12.75">
      <c r="A374" s="1">
        <v>1997</v>
      </c>
      <c r="B374" s="1">
        <v>94</v>
      </c>
      <c r="C374" s="1">
        <v>4</v>
      </c>
      <c r="D374" s="1">
        <v>4</v>
      </c>
      <c r="E374" s="1">
        <v>2400</v>
      </c>
      <c r="F374" s="1">
        <f>((B374)+(E374/2400))-1</f>
        <v>94</v>
      </c>
      <c r="G374" s="8">
        <f t="shared" si="60"/>
        <v>35524</v>
      </c>
      <c r="H374" s="1">
        <v>12.72</v>
      </c>
      <c r="I374" s="1">
        <v>28.8</v>
      </c>
      <c r="J374" s="6">
        <f t="shared" si="53"/>
        <v>8.77824</v>
      </c>
      <c r="K374">
        <v>8.77824</v>
      </c>
      <c r="L374" s="7">
        <f t="shared" si="54"/>
        <v>423.68076</v>
      </c>
    </row>
    <row r="375" spans="1:12" ht="12.75">
      <c r="A375" s="1">
        <v>1997</v>
      </c>
      <c r="B375" s="1">
        <v>95</v>
      </c>
      <c r="C375" s="1">
        <v>4</v>
      </c>
      <c r="D375" s="1">
        <v>5</v>
      </c>
      <c r="E375" s="1">
        <v>2400</v>
      </c>
      <c r="F375" s="1">
        <f aca="true" t="shared" si="61" ref="F375:F390">((B375)+(E375/2400))-1</f>
        <v>95</v>
      </c>
      <c r="G375" s="8">
        <f t="shared" si="60"/>
        <v>35525</v>
      </c>
      <c r="H375" s="1">
        <v>12.71</v>
      </c>
      <c r="I375" s="1">
        <v>28.76</v>
      </c>
      <c r="J375" s="6">
        <f t="shared" si="53"/>
        <v>8.766048000000001</v>
      </c>
      <c r="K375">
        <v>8.766048000000001</v>
      </c>
      <c r="L375" s="7">
        <f t="shared" si="54"/>
        <v>423.692952</v>
      </c>
    </row>
    <row r="376" spans="1:12" ht="12.75">
      <c r="A376" s="1">
        <v>1997</v>
      </c>
      <c r="B376" s="1">
        <v>96</v>
      </c>
      <c r="C376" s="1">
        <v>4</v>
      </c>
      <c r="D376" s="1">
        <v>6</v>
      </c>
      <c r="E376" s="1">
        <v>2400</v>
      </c>
      <c r="F376" s="1">
        <f t="shared" si="61"/>
        <v>96</v>
      </c>
      <c r="G376" s="8">
        <f t="shared" si="60"/>
        <v>35526</v>
      </c>
      <c r="H376" s="1">
        <v>12.64</v>
      </c>
      <c r="I376" s="1">
        <v>28.73</v>
      </c>
      <c r="J376" s="6">
        <f t="shared" si="53"/>
        <v>8.756904</v>
      </c>
      <c r="K376">
        <v>8.756904</v>
      </c>
      <c r="L376" s="7">
        <f t="shared" si="54"/>
        <v>423.702096</v>
      </c>
    </row>
    <row r="377" spans="1:12" ht="12.75">
      <c r="A377" s="1">
        <v>1997</v>
      </c>
      <c r="B377" s="1">
        <v>97</v>
      </c>
      <c r="C377" s="1">
        <v>4</v>
      </c>
      <c r="D377" s="1">
        <v>7</v>
      </c>
      <c r="E377" s="1">
        <v>2400</v>
      </c>
      <c r="F377" s="1">
        <f t="shared" si="61"/>
        <v>97</v>
      </c>
      <c r="G377" s="8">
        <f t="shared" si="60"/>
        <v>35527</v>
      </c>
      <c r="H377" s="1">
        <v>12.6</v>
      </c>
      <c r="I377" s="1">
        <v>28.72</v>
      </c>
      <c r="J377" s="6">
        <f t="shared" si="53"/>
        <v>8.753856</v>
      </c>
      <c r="K377">
        <v>8.753856</v>
      </c>
      <c r="L377" s="7">
        <f t="shared" si="54"/>
        <v>423.705144</v>
      </c>
    </row>
    <row r="378" spans="1:12" ht="12.75">
      <c r="A378" s="1">
        <v>1997</v>
      </c>
      <c r="B378" s="1">
        <v>98</v>
      </c>
      <c r="C378" s="1">
        <v>4</v>
      </c>
      <c r="D378" s="1">
        <v>8</v>
      </c>
      <c r="E378" s="1">
        <v>2400</v>
      </c>
      <c r="F378" s="1">
        <f t="shared" si="61"/>
        <v>98</v>
      </c>
      <c r="G378" s="8">
        <f aca="true" t="shared" si="62" ref="G378:G393">F378+35064+366</f>
        <v>35528</v>
      </c>
      <c r="H378" s="1">
        <v>12.63</v>
      </c>
      <c r="I378" s="1">
        <v>28.69</v>
      </c>
      <c r="J378" s="6">
        <f t="shared" si="53"/>
        <v>8.744712000000002</v>
      </c>
      <c r="K378">
        <v>8.744712000000002</v>
      </c>
      <c r="L378" s="7">
        <f t="shared" si="54"/>
        <v>423.714288</v>
      </c>
    </row>
    <row r="379" spans="1:12" ht="12.75">
      <c r="A379" s="1">
        <v>1997</v>
      </c>
      <c r="B379" s="1">
        <v>99</v>
      </c>
      <c r="C379" s="1">
        <v>4</v>
      </c>
      <c r="D379" s="1">
        <v>9</v>
      </c>
      <c r="E379" s="1">
        <v>2400</v>
      </c>
      <c r="F379" s="1">
        <f t="shared" si="61"/>
        <v>99</v>
      </c>
      <c r="G379" s="8">
        <f t="shared" si="62"/>
        <v>35529</v>
      </c>
      <c r="H379" s="1">
        <v>12.63</v>
      </c>
      <c r="I379" s="1">
        <v>28.64</v>
      </c>
      <c r="J379" s="6">
        <f t="shared" si="53"/>
        <v>8.729472000000001</v>
      </c>
      <c r="K379">
        <v>8.729472000000001</v>
      </c>
      <c r="L379" s="7">
        <f t="shared" si="54"/>
        <v>423.729528</v>
      </c>
    </row>
    <row r="380" spans="1:12" ht="12.75">
      <c r="A380" s="1">
        <v>1997</v>
      </c>
      <c r="B380" s="1">
        <v>100</v>
      </c>
      <c r="C380" s="1">
        <v>4</v>
      </c>
      <c r="D380" s="1">
        <v>10</v>
      </c>
      <c r="E380" s="1">
        <v>2400</v>
      </c>
      <c r="F380" s="1">
        <f t="shared" si="61"/>
        <v>100</v>
      </c>
      <c r="G380" s="8">
        <f t="shared" si="62"/>
        <v>35530</v>
      </c>
      <c r="H380" s="1">
        <v>12.64</v>
      </c>
      <c r="I380" s="1">
        <v>28.56</v>
      </c>
      <c r="J380" s="6">
        <f t="shared" si="53"/>
        <v>8.705088</v>
      </c>
      <c r="K380">
        <v>8.705088</v>
      </c>
      <c r="L380" s="7">
        <f t="shared" si="54"/>
        <v>423.753912</v>
      </c>
    </row>
    <row r="381" spans="1:12" ht="12.75">
      <c r="A381" s="1">
        <v>1997</v>
      </c>
      <c r="B381" s="1">
        <v>101</v>
      </c>
      <c r="C381" s="1">
        <v>4</v>
      </c>
      <c r="D381" s="1">
        <v>11</v>
      </c>
      <c r="E381" s="1">
        <v>2400</v>
      </c>
      <c r="F381" s="1">
        <f t="shared" si="61"/>
        <v>101</v>
      </c>
      <c r="G381" s="8">
        <f t="shared" si="62"/>
        <v>35531</v>
      </c>
      <c r="H381" s="1">
        <v>12.63</v>
      </c>
      <c r="I381" s="1">
        <v>28.48</v>
      </c>
      <c r="J381" s="6">
        <f t="shared" si="53"/>
        <v>8.680704</v>
      </c>
      <c r="K381">
        <v>8.680704</v>
      </c>
      <c r="L381" s="7">
        <f t="shared" si="54"/>
        <v>423.778296</v>
      </c>
    </row>
    <row r="382" spans="1:12" ht="12.75">
      <c r="A382" s="1">
        <v>1997</v>
      </c>
      <c r="B382" s="1">
        <v>102</v>
      </c>
      <c r="C382" s="1">
        <v>4</v>
      </c>
      <c r="D382" s="1">
        <v>12</v>
      </c>
      <c r="E382" s="1">
        <v>2400</v>
      </c>
      <c r="F382" s="1">
        <f t="shared" si="61"/>
        <v>102</v>
      </c>
      <c r="G382" s="8">
        <f t="shared" si="62"/>
        <v>35532</v>
      </c>
      <c r="H382" s="1">
        <v>12.64</v>
      </c>
      <c r="I382" s="1">
        <v>28.4</v>
      </c>
      <c r="J382" s="6">
        <f t="shared" si="53"/>
        <v>8.65632</v>
      </c>
      <c r="K382">
        <v>8.65632</v>
      </c>
      <c r="L382" s="7">
        <f t="shared" si="54"/>
        <v>423.80268</v>
      </c>
    </row>
    <row r="383" spans="1:12" ht="12.75">
      <c r="A383" s="1">
        <v>1997</v>
      </c>
      <c r="B383" s="1">
        <v>103</v>
      </c>
      <c r="C383" s="1">
        <v>4</v>
      </c>
      <c r="D383" s="1">
        <v>13</v>
      </c>
      <c r="E383" s="1">
        <v>2400</v>
      </c>
      <c r="F383" s="1">
        <f t="shared" si="61"/>
        <v>103</v>
      </c>
      <c r="G383" s="8">
        <f t="shared" si="62"/>
        <v>35533</v>
      </c>
      <c r="H383" s="1">
        <v>12.64</v>
      </c>
      <c r="I383" s="1">
        <v>28.34</v>
      </c>
      <c r="J383" s="6">
        <f t="shared" si="53"/>
        <v>8.638032</v>
      </c>
      <c r="K383">
        <v>8.638032</v>
      </c>
      <c r="L383" s="7">
        <f t="shared" si="54"/>
        <v>423.820968</v>
      </c>
    </row>
    <row r="384" spans="1:12" ht="12.75">
      <c r="A384" s="1">
        <v>1997</v>
      </c>
      <c r="B384" s="1">
        <v>104</v>
      </c>
      <c r="C384" s="1">
        <v>4</v>
      </c>
      <c r="D384" s="1">
        <v>14</v>
      </c>
      <c r="E384" s="1">
        <v>2400</v>
      </c>
      <c r="F384" s="1">
        <f t="shared" si="61"/>
        <v>104</v>
      </c>
      <c r="G384" s="8">
        <f t="shared" si="62"/>
        <v>35534</v>
      </c>
      <c r="H384" s="1">
        <v>12.64</v>
      </c>
      <c r="I384" s="1">
        <v>28.26</v>
      </c>
      <c r="J384" s="6">
        <f t="shared" si="53"/>
        <v>8.613648000000001</v>
      </c>
      <c r="K384">
        <v>8.613648000000001</v>
      </c>
      <c r="L384" s="7">
        <f t="shared" si="54"/>
        <v>423.845352</v>
      </c>
    </row>
    <row r="385" spans="1:12" ht="12.75">
      <c r="A385" s="1">
        <v>1997</v>
      </c>
      <c r="B385" s="1">
        <v>105</v>
      </c>
      <c r="C385" s="1">
        <v>4</v>
      </c>
      <c r="D385" s="1">
        <v>15</v>
      </c>
      <c r="E385" s="1">
        <v>2400</v>
      </c>
      <c r="F385" s="1">
        <f t="shared" si="61"/>
        <v>105</v>
      </c>
      <c r="G385" s="8">
        <f t="shared" si="62"/>
        <v>35535</v>
      </c>
      <c r="H385" s="1">
        <v>12.61</v>
      </c>
      <c r="I385" s="1">
        <v>28.22</v>
      </c>
      <c r="J385" s="6">
        <f t="shared" si="53"/>
        <v>8.601456</v>
      </c>
      <c r="K385">
        <v>8.601456</v>
      </c>
      <c r="L385" s="7">
        <f t="shared" si="54"/>
        <v>423.857544</v>
      </c>
    </row>
    <row r="386" spans="1:12" ht="12.75">
      <c r="A386" s="1">
        <v>1997</v>
      </c>
      <c r="B386" s="1">
        <v>106</v>
      </c>
      <c r="C386" s="1">
        <v>4</v>
      </c>
      <c r="D386" s="1">
        <v>16</v>
      </c>
      <c r="E386" s="1">
        <v>2400</v>
      </c>
      <c r="F386" s="1">
        <f t="shared" si="61"/>
        <v>106</v>
      </c>
      <c r="G386" s="8">
        <f t="shared" si="62"/>
        <v>35536</v>
      </c>
      <c r="H386" s="1">
        <v>12.61</v>
      </c>
      <c r="I386" s="1">
        <v>28.19</v>
      </c>
      <c r="J386" s="6">
        <f t="shared" si="53"/>
        <v>8.592312000000002</v>
      </c>
      <c r="K386">
        <v>8.592312000000002</v>
      </c>
      <c r="L386" s="7">
        <f t="shared" si="54"/>
        <v>423.866688</v>
      </c>
    </row>
    <row r="387" spans="1:12" ht="12.75">
      <c r="A387" s="1">
        <v>1997</v>
      </c>
      <c r="B387" s="1">
        <v>107</v>
      </c>
      <c r="C387" s="1">
        <v>4</v>
      </c>
      <c r="D387" s="1">
        <v>17</v>
      </c>
      <c r="E387" s="1">
        <v>2400</v>
      </c>
      <c r="F387" s="1">
        <f t="shared" si="61"/>
        <v>107</v>
      </c>
      <c r="G387" s="8">
        <f t="shared" si="62"/>
        <v>35537</v>
      </c>
      <c r="H387" s="1">
        <v>12.62</v>
      </c>
      <c r="I387" s="1">
        <v>28.16</v>
      </c>
      <c r="J387" s="6">
        <f t="shared" si="53"/>
        <v>8.583168</v>
      </c>
      <c r="K387">
        <v>8.583168</v>
      </c>
      <c r="L387" s="7">
        <f t="shared" si="54"/>
        <v>423.875832</v>
      </c>
    </row>
    <row r="388" spans="1:12" ht="12.75">
      <c r="A388" s="1">
        <v>1997</v>
      </c>
      <c r="B388" s="1">
        <v>108</v>
      </c>
      <c r="C388" s="1">
        <v>4</v>
      </c>
      <c r="D388" s="1">
        <v>18</v>
      </c>
      <c r="E388" s="1">
        <v>2400</v>
      </c>
      <c r="F388" s="1">
        <f t="shared" si="61"/>
        <v>108</v>
      </c>
      <c r="G388" s="8">
        <f t="shared" si="62"/>
        <v>35538</v>
      </c>
      <c r="H388" s="1">
        <v>12.64</v>
      </c>
      <c r="I388" s="1">
        <v>28.13</v>
      </c>
      <c r="J388" s="6">
        <f t="shared" si="53"/>
        <v>8.574024</v>
      </c>
      <c r="K388">
        <v>8.574024</v>
      </c>
      <c r="L388" s="7">
        <f t="shared" si="54"/>
        <v>423.884976</v>
      </c>
    </row>
    <row r="389" spans="1:12" ht="12.75">
      <c r="A389" s="1">
        <v>1997</v>
      </c>
      <c r="B389" s="1">
        <v>109</v>
      </c>
      <c r="C389" s="1">
        <v>4</v>
      </c>
      <c r="D389" s="1">
        <v>19</v>
      </c>
      <c r="E389" s="1">
        <v>2400</v>
      </c>
      <c r="F389" s="1">
        <f t="shared" si="61"/>
        <v>109</v>
      </c>
      <c r="G389" s="8">
        <f t="shared" si="62"/>
        <v>35539</v>
      </c>
      <c r="H389" s="1">
        <v>12.62</v>
      </c>
      <c r="I389" s="1">
        <v>28.11</v>
      </c>
      <c r="J389" s="6">
        <f t="shared" si="53"/>
        <v>8.567928</v>
      </c>
      <c r="K389">
        <v>8.567928</v>
      </c>
      <c r="L389" s="7">
        <f t="shared" si="54"/>
        <v>423.891072</v>
      </c>
    </row>
    <row r="390" spans="1:12" ht="12.75">
      <c r="A390" s="1">
        <v>1997</v>
      </c>
      <c r="B390" s="1">
        <v>110</v>
      </c>
      <c r="C390" s="1">
        <v>4</v>
      </c>
      <c r="D390" s="1">
        <v>20</v>
      </c>
      <c r="E390" s="1">
        <v>2400</v>
      </c>
      <c r="F390" s="1">
        <f t="shared" si="61"/>
        <v>110</v>
      </c>
      <c r="G390" s="8">
        <f t="shared" si="62"/>
        <v>35540</v>
      </c>
      <c r="H390" s="1">
        <v>12.61</v>
      </c>
      <c r="I390" s="1">
        <v>28.09</v>
      </c>
      <c r="J390" s="6">
        <f t="shared" si="53"/>
        <v>8.561832</v>
      </c>
      <c r="K390">
        <v>8.561832</v>
      </c>
      <c r="L390" s="7">
        <f t="shared" si="54"/>
        <v>423.897168</v>
      </c>
    </row>
    <row r="391" spans="1:12" ht="12.75">
      <c r="A391" s="1">
        <v>1997</v>
      </c>
      <c r="B391" s="1">
        <v>111</v>
      </c>
      <c r="C391" s="1">
        <v>4</v>
      </c>
      <c r="D391" s="1">
        <v>21</v>
      </c>
      <c r="E391" s="1">
        <v>2400</v>
      </c>
      <c r="F391" s="1">
        <f aca="true" t="shared" si="63" ref="F391:F400">((B391)+(E391/2400))-1</f>
        <v>111</v>
      </c>
      <c r="G391" s="8">
        <f t="shared" si="62"/>
        <v>35541</v>
      </c>
      <c r="H391" s="1">
        <v>12.61</v>
      </c>
      <c r="I391" s="1">
        <v>28.07</v>
      </c>
      <c r="J391" s="6">
        <f aca="true" t="shared" si="64" ref="J391:J454">I391*0.3048</f>
        <v>8.555736000000001</v>
      </c>
      <c r="K391">
        <v>8.555736000000001</v>
      </c>
      <c r="L391" s="7">
        <f aca="true" t="shared" si="65" ref="L391:L454">432.459-K391</f>
        <v>423.903264</v>
      </c>
    </row>
    <row r="392" spans="1:12" ht="12.75">
      <c r="A392" s="1">
        <v>1997</v>
      </c>
      <c r="B392" s="1">
        <v>112</v>
      </c>
      <c r="C392" s="1">
        <v>4</v>
      </c>
      <c r="D392" s="1">
        <v>22</v>
      </c>
      <c r="E392" s="1">
        <v>2400</v>
      </c>
      <c r="F392" s="1">
        <f t="shared" si="63"/>
        <v>112</v>
      </c>
      <c r="G392" s="8">
        <f t="shared" si="62"/>
        <v>35542</v>
      </c>
      <c r="H392" s="1">
        <v>12.6</v>
      </c>
      <c r="I392" s="1">
        <v>28.06</v>
      </c>
      <c r="J392" s="6">
        <f t="shared" si="64"/>
        <v>8.552688</v>
      </c>
      <c r="K392">
        <v>8.552688</v>
      </c>
      <c r="L392" s="7">
        <f t="shared" si="65"/>
        <v>423.906312</v>
      </c>
    </row>
    <row r="393" spans="1:12" ht="12.75">
      <c r="A393" s="1">
        <v>1997</v>
      </c>
      <c r="B393" s="1">
        <v>113</v>
      </c>
      <c r="C393" s="1">
        <v>4</v>
      </c>
      <c r="D393" s="1">
        <v>23</v>
      </c>
      <c r="E393" s="1">
        <v>2400</v>
      </c>
      <c r="F393" s="1">
        <f t="shared" si="63"/>
        <v>113</v>
      </c>
      <c r="G393" s="8">
        <f t="shared" si="62"/>
        <v>35543</v>
      </c>
      <c r="H393" s="1">
        <v>12.59</v>
      </c>
      <c r="I393" s="1">
        <v>28.06</v>
      </c>
      <c r="J393" s="6">
        <f t="shared" si="64"/>
        <v>8.552688</v>
      </c>
      <c r="K393">
        <v>8.552688</v>
      </c>
      <c r="L393" s="7">
        <f t="shared" si="65"/>
        <v>423.906312</v>
      </c>
    </row>
    <row r="394" spans="1:12" ht="12.75">
      <c r="A394" s="1">
        <v>1997</v>
      </c>
      <c r="B394" s="1">
        <v>114</v>
      </c>
      <c r="C394" s="1">
        <v>4</v>
      </c>
      <c r="D394" s="1">
        <v>24</v>
      </c>
      <c r="E394" s="1">
        <v>2400</v>
      </c>
      <c r="F394" s="1">
        <f t="shared" si="63"/>
        <v>114</v>
      </c>
      <c r="G394" s="8">
        <f aca="true" t="shared" si="66" ref="G394:G400">F394+35064+366</f>
        <v>35544</v>
      </c>
      <c r="H394" s="1">
        <v>12.57</v>
      </c>
      <c r="I394" s="1">
        <v>28.06</v>
      </c>
      <c r="J394" s="6">
        <f t="shared" si="64"/>
        <v>8.552688</v>
      </c>
      <c r="K394">
        <v>8.552688</v>
      </c>
      <c r="L394" s="7">
        <f t="shared" si="65"/>
        <v>423.906312</v>
      </c>
    </row>
    <row r="395" spans="1:12" ht="12.75">
      <c r="A395" s="1">
        <v>1997</v>
      </c>
      <c r="B395" s="1">
        <v>115</v>
      </c>
      <c r="C395" s="1">
        <v>4</v>
      </c>
      <c r="D395" s="1">
        <v>25</v>
      </c>
      <c r="E395" s="1">
        <v>2400</v>
      </c>
      <c r="F395" s="1">
        <f t="shared" si="63"/>
        <v>115</v>
      </c>
      <c r="G395" s="8">
        <f t="shared" si="66"/>
        <v>35545</v>
      </c>
      <c r="H395" s="1">
        <v>12.58</v>
      </c>
      <c r="I395" s="1">
        <v>28.05</v>
      </c>
      <c r="J395" s="6">
        <f t="shared" si="64"/>
        <v>8.54964</v>
      </c>
      <c r="K395">
        <v>8.54964</v>
      </c>
      <c r="L395" s="7">
        <f t="shared" si="65"/>
        <v>423.90936</v>
      </c>
    </row>
    <row r="396" spans="1:12" ht="12.75">
      <c r="A396" s="1">
        <v>1997</v>
      </c>
      <c r="B396" s="1">
        <v>116</v>
      </c>
      <c r="C396" s="1">
        <v>4</v>
      </c>
      <c r="D396" s="1">
        <v>26</v>
      </c>
      <c r="E396" s="1">
        <v>2400</v>
      </c>
      <c r="F396" s="1">
        <f t="shared" si="63"/>
        <v>116</v>
      </c>
      <c r="G396" s="8">
        <f t="shared" si="66"/>
        <v>35546</v>
      </c>
      <c r="H396" s="1">
        <v>12.57</v>
      </c>
      <c r="I396" s="1">
        <v>28.05</v>
      </c>
      <c r="J396" s="6">
        <f t="shared" si="64"/>
        <v>8.54964</v>
      </c>
      <c r="K396">
        <v>8.54964</v>
      </c>
      <c r="L396" s="7">
        <f t="shared" si="65"/>
        <v>423.90936</v>
      </c>
    </row>
    <row r="397" spans="1:12" ht="12.75">
      <c r="A397" s="1">
        <v>1997</v>
      </c>
      <c r="B397" s="1">
        <v>117</v>
      </c>
      <c r="C397" s="1">
        <v>4</v>
      </c>
      <c r="D397" s="1">
        <v>27</v>
      </c>
      <c r="E397" s="1">
        <v>2400</v>
      </c>
      <c r="F397" s="1">
        <f t="shared" si="63"/>
        <v>117</v>
      </c>
      <c r="G397" s="8">
        <f t="shared" si="66"/>
        <v>35547</v>
      </c>
      <c r="H397" s="1">
        <v>12.56</v>
      </c>
      <c r="I397" s="1">
        <v>28.04</v>
      </c>
      <c r="J397" s="6">
        <f t="shared" si="64"/>
        <v>8.546592</v>
      </c>
      <c r="K397">
        <v>8.546592</v>
      </c>
      <c r="L397" s="7">
        <f t="shared" si="65"/>
        <v>423.912408</v>
      </c>
    </row>
    <row r="398" spans="1:12" ht="12.75">
      <c r="A398" s="1">
        <v>1997</v>
      </c>
      <c r="B398" s="1">
        <v>118</v>
      </c>
      <c r="C398" s="1">
        <v>4</v>
      </c>
      <c r="D398" s="1">
        <v>28</v>
      </c>
      <c r="E398" s="1">
        <v>2400</v>
      </c>
      <c r="F398" s="1">
        <f t="shared" si="63"/>
        <v>118</v>
      </c>
      <c r="G398" s="8">
        <f t="shared" si="66"/>
        <v>35548</v>
      </c>
      <c r="H398" s="1">
        <v>12.55</v>
      </c>
      <c r="I398" s="1">
        <v>28.04</v>
      </c>
      <c r="J398" s="6">
        <f t="shared" si="64"/>
        <v>8.546592</v>
      </c>
      <c r="K398">
        <v>8.546592</v>
      </c>
      <c r="L398" s="7">
        <f t="shared" si="65"/>
        <v>423.912408</v>
      </c>
    </row>
    <row r="399" spans="1:12" ht="12.75">
      <c r="A399" s="1">
        <v>1997</v>
      </c>
      <c r="B399" s="1">
        <v>119</v>
      </c>
      <c r="C399" s="1">
        <v>4</v>
      </c>
      <c r="D399" s="1">
        <v>29</v>
      </c>
      <c r="E399" s="1">
        <v>2400</v>
      </c>
      <c r="F399" s="1">
        <f t="shared" si="63"/>
        <v>119</v>
      </c>
      <c r="G399" s="8">
        <f t="shared" si="66"/>
        <v>35549</v>
      </c>
      <c r="H399" s="1">
        <v>12.54</v>
      </c>
      <c r="I399" s="1">
        <v>28.04</v>
      </c>
      <c r="J399" s="6">
        <f t="shared" si="64"/>
        <v>8.546592</v>
      </c>
      <c r="K399">
        <v>8.546592</v>
      </c>
      <c r="L399" s="7">
        <f t="shared" si="65"/>
        <v>423.912408</v>
      </c>
    </row>
    <row r="400" spans="1:12" ht="12.75">
      <c r="A400" s="1">
        <v>1997</v>
      </c>
      <c r="B400" s="1">
        <v>120</v>
      </c>
      <c r="C400" s="1">
        <v>4</v>
      </c>
      <c r="D400" s="1">
        <v>30</v>
      </c>
      <c r="E400" s="1">
        <v>2400</v>
      </c>
      <c r="F400" s="1">
        <f t="shared" si="63"/>
        <v>120</v>
      </c>
      <c r="G400" s="8">
        <f t="shared" si="66"/>
        <v>35550</v>
      </c>
      <c r="H400" s="1">
        <v>12.53</v>
      </c>
      <c r="I400" s="1">
        <v>28.04</v>
      </c>
      <c r="J400" s="6">
        <f t="shared" si="64"/>
        <v>8.546592</v>
      </c>
      <c r="K400">
        <v>8.546592</v>
      </c>
      <c r="L400" s="7">
        <f t="shared" si="65"/>
        <v>423.912408</v>
      </c>
    </row>
    <row r="401" spans="1:12" ht="12.75">
      <c r="A401" s="1">
        <v>1997</v>
      </c>
      <c r="B401" s="1">
        <v>121</v>
      </c>
      <c r="C401" s="1">
        <v>5</v>
      </c>
      <c r="D401" s="1">
        <v>1</v>
      </c>
      <c r="E401" s="1">
        <v>2400</v>
      </c>
      <c r="F401" s="1">
        <f aca="true" t="shared" si="67" ref="F401:F407">((B401)+(E401/2400))-1</f>
        <v>121</v>
      </c>
      <c r="G401" s="8">
        <f aca="true" t="shared" si="68" ref="G401:G410">F401+35064+366</f>
        <v>35551</v>
      </c>
      <c r="H401" s="1">
        <v>12.53</v>
      </c>
      <c r="I401" s="1">
        <v>28.02</v>
      </c>
      <c r="J401" s="6">
        <f t="shared" si="64"/>
        <v>8.540496000000001</v>
      </c>
      <c r="K401">
        <v>8.540496000000001</v>
      </c>
      <c r="L401" s="7">
        <f t="shared" si="65"/>
        <v>423.918504</v>
      </c>
    </row>
    <row r="402" spans="1:12" ht="12.75">
      <c r="A402" s="1">
        <v>1997</v>
      </c>
      <c r="B402" s="1">
        <v>122</v>
      </c>
      <c r="C402" s="1">
        <v>5</v>
      </c>
      <c r="D402" s="1">
        <v>2</v>
      </c>
      <c r="E402" s="1">
        <v>2400</v>
      </c>
      <c r="F402" s="1">
        <f t="shared" si="67"/>
        <v>122</v>
      </c>
      <c r="G402" s="8">
        <f t="shared" si="68"/>
        <v>35552</v>
      </c>
      <c r="H402" s="1">
        <v>12.53</v>
      </c>
      <c r="I402" s="1">
        <v>28.01</v>
      </c>
      <c r="J402" s="6">
        <f t="shared" si="64"/>
        <v>8.537448000000001</v>
      </c>
      <c r="K402">
        <v>8.537448000000001</v>
      </c>
      <c r="L402" s="7">
        <f t="shared" si="65"/>
        <v>423.921552</v>
      </c>
    </row>
    <row r="403" spans="1:12" ht="12.75">
      <c r="A403" s="1">
        <v>1997</v>
      </c>
      <c r="B403" s="1">
        <v>123</v>
      </c>
      <c r="C403" s="1">
        <v>5</v>
      </c>
      <c r="D403" s="1">
        <v>3</v>
      </c>
      <c r="E403" s="1">
        <v>2400</v>
      </c>
      <c r="F403" s="1">
        <f t="shared" si="67"/>
        <v>123</v>
      </c>
      <c r="G403" s="8">
        <f t="shared" si="68"/>
        <v>35553</v>
      </c>
      <c r="H403" s="1">
        <v>12.51</v>
      </c>
      <c r="I403" s="1">
        <v>28.01</v>
      </c>
      <c r="J403" s="6">
        <f t="shared" si="64"/>
        <v>8.537448000000001</v>
      </c>
      <c r="K403">
        <v>8.537448000000001</v>
      </c>
      <c r="L403" s="7">
        <f t="shared" si="65"/>
        <v>423.921552</v>
      </c>
    </row>
    <row r="404" spans="1:12" ht="12.75">
      <c r="A404" s="1">
        <v>1997</v>
      </c>
      <c r="B404" s="1">
        <v>124</v>
      </c>
      <c r="C404" s="1">
        <v>5</v>
      </c>
      <c r="D404" s="1">
        <v>4</v>
      </c>
      <c r="E404" s="1">
        <v>2400</v>
      </c>
      <c r="F404" s="1">
        <f t="shared" si="67"/>
        <v>124</v>
      </c>
      <c r="G404" s="8">
        <f t="shared" si="68"/>
        <v>35554</v>
      </c>
      <c r="H404" s="1">
        <v>12.52</v>
      </c>
      <c r="I404" s="1">
        <v>28.01</v>
      </c>
      <c r="J404" s="6">
        <f t="shared" si="64"/>
        <v>8.537448000000001</v>
      </c>
      <c r="K404">
        <v>8.537448000000001</v>
      </c>
      <c r="L404" s="7">
        <f t="shared" si="65"/>
        <v>423.921552</v>
      </c>
    </row>
    <row r="405" spans="1:12" ht="12.75">
      <c r="A405" s="1">
        <v>1997</v>
      </c>
      <c r="B405" s="1">
        <v>125</v>
      </c>
      <c r="C405" s="1">
        <v>5</v>
      </c>
      <c r="D405" s="1">
        <v>5</v>
      </c>
      <c r="E405" s="1">
        <v>2400</v>
      </c>
      <c r="F405" s="1">
        <f t="shared" si="67"/>
        <v>125</v>
      </c>
      <c r="G405" s="8">
        <f t="shared" si="68"/>
        <v>35555</v>
      </c>
      <c r="H405" s="1">
        <v>12.51</v>
      </c>
      <c r="I405" s="1">
        <v>28.01</v>
      </c>
      <c r="J405" s="6">
        <f t="shared" si="64"/>
        <v>8.537448000000001</v>
      </c>
      <c r="K405">
        <v>8.537448000000001</v>
      </c>
      <c r="L405" s="7">
        <f t="shared" si="65"/>
        <v>423.921552</v>
      </c>
    </row>
    <row r="406" spans="1:12" ht="12.75">
      <c r="A406" s="1">
        <v>1997</v>
      </c>
      <c r="B406" s="1">
        <v>126</v>
      </c>
      <c r="C406" s="1">
        <v>5</v>
      </c>
      <c r="D406" s="1">
        <v>6</v>
      </c>
      <c r="E406" s="1">
        <v>2400</v>
      </c>
      <c r="F406" s="1">
        <f t="shared" si="67"/>
        <v>126</v>
      </c>
      <c r="G406" s="8">
        <f t="shared" si="68"/>
        <v>35556</v>
      </c>
      <c r="H406" s="1">
        <v>12.5</v>
      </c>
      <c r="I406" s="1">
        <v>28.01</v>
      </c>
      <c r="J406" s="6">
        <f t="shared" si="64"/>
        <v>8.537448000000001</v>
      </c>
      <c r="K406">
        <v>8.537448000000001</v>
      </c>
      <c r="L406" s="7">
        <f t="shared" si="65"/>
        <v>423.921552</v>
      </c>
    </row>
    <row r="407" spans="1:12" ht="12.75">
      <c r="A407" s="1">
        <v>1997</v>
      </c>
      <c r="B407" s="1">
        <v>127</v>
      </c>
      <c r="C407" s="1">
        <v>5</v>
      </c>
      <c r="D407" s="1">
        <v>7</v>
      </c>
      <c r="E407" s="1">
        <v>2400</v>
      </c>
      <c r="F407" s="1">
        <f t="shared" si="67"/>
        <v>127</v>
      </c>
      <c r="G407" s="8">
        <f t="shared" si="68"/>
        <v>35557</v>
      </c>
      <c r="H407" s="1">
        <v>12.49</v>
      </c>
      <c r="I407" s="1">
        <v>28.01</v>
      </c>
      <c r="J407" s="6">
        <f t="shared" si="64"/>
        <v>8.537448000000001</v>
      </c>
      <c r="K407">
        <v>8.537448000000001</v>
      </c>
      <c r="L407" s="7">
        <f t="shared" si="65"/>
        <v>423.921552</v>
      </c>
    </row>
    <row r="408" spans="1:12" ht="12.75">
      <c r="A408" s="1">
        <v>1997</v>
      </c>
      <c r="B408" s="1">
        <v>128</v>
      </c>
      <c r="C408" s="1">
        <v>5</v>
      </c>
      <c r="D408" s="1">
        <v>8</v>
      </c>
      <c r="E408" s="1">
        <v>2400</v>
      </c>
      <c r="F408" s="1">
        <f aca="true" t="shared" si="69" ref="F408:F423">((B408)+(E408/2400))-1</f>
        <v>128</v>
      </c>
      <c r="G408" s="8">
        <f t="shared" si="68"/>
        <v>35558</v>
      </c>
      <c r="H408" s="1">
        <v>12.47</v>
      </c>
      <c r="I408" s="1">
        <v>28.01</v>
      </c>
      <c r="J408" s="6">
        <f t="shared" si="64"/>
        <v>8.537448000000001</v>
      </c>
      <c r="K408">
        <v>8.537448000000001</v>
      </c>
      <c r="L408" s="7">
        <f t="shared" si="65"/>
        <v>423.921552</v>
      </c>
    </row>
    <row r="409" spans="1:12" ht="12.75">
      <c r="A409" s="1">
        <v>1997</v>
      </c>
      <c r="B409" s="1">
        <v>129</v>
      </c>
      <c r="C409" s="1">
        <v>5</v>
      </c>
      <c r="D409" s="1">
        <v>9</v>
      </c>
      <c r="E409" s="1">
        <v>2400</v>
      </c>
      <c r="F409" s="1">
        <f t="shared" si="69"/>
        <v>129</v>
      </c>
      <c r="G409" s="8">
        <f t="shared" si="68"/>
        <v>35559</v>
      </c>
      <c r="H409" s="1">
        <v>12.48</v>
      </c>
      <c r="I409" s="1">
        <v>28.01</v>
      </c>
      <c r="J409" s="6">
        <f t="shared" si="64"/>
        <v>8.537448000000001</v>
      </c>
      <c r="K409">
        <v>8.537448000000001</v>
      </c>
      <c r="L409" s="7">
        <f t="shared" si="65"/>
        <v>423.921552</v>
      </c>
    </row>
    <row r="410" spans="1:12" ht="12.75">
      <c r="A410" s="1">
        <v>1997</v>
      </c>
      <c r="B410" s="1">
        <v>130</v>
      </c>
      <c r="C410" s="1">
        <v>5</v>
      </c>
      <c r="D410" s="1">
        <v>10</v>
      </c>
      <c r="E410" s="1">
        <v>2400</v>
      </c>
      <c r="F410" s="1">
        <f t="shared" si="69"/>
        <v>130</v>
      </c>
      <c r="G410" s="8">
        <f t="shared" si="68"/>
        <v>35560</v>
      </c>
      <c r="H410" s="1">
        <v>12.47</v>
      </c>
      <c r="I410" s="1">
        <v>28</v>
      </c>
      <c r="J410" s="6">
        <f t="shared" si="64"/>
        <v>8.5344</v>
      </c>
      <c r="K410">
        <v>8.5344</v>
      </c>
      <c r="L410" s="7">
        <f t="shared" si="65"/>
        <v>423.9246</v>
      </c>
    </row>
    <row r="411" spans="1:12" ht="12.75">
      <c r="A411" s="1">
        <v>1997</v>
      </c>
      <c r="B411" s="1">
        <v>131</v>
      </c>
      <c r="C411" s="1">
        <v>5</v>
      </c>
      <c r="D411" s="1">
        <v>11</v>
      </c>
      <c r="E411" s="1">
        <v>2400</v>
      </c>
      <c r="F411" s="1">
        <f t="shared" si="69"/>
        <v>131</v>
      </c>
      <c r="G411" s="8">
        <f aca="true" t="shared" si="70" ref="G411:G426">F411+35064+366</f>
        <v>35561</v>
      </c>
      <c r="H411" s="1">
        <v>12.46</v>
      </c>
      <c r="I411" s="1">
        <v>27.98</v>
      </c>
      <c r="J411" s="6">
        <f t="shared" si="64"/>
        <v>8.528304</v>
      </c>
      <c r="K411">
        <v>8.528304</v>
      </c>
      <c r="L411" s="7">
        <f t="shared" si="65"/>
        <v>423.930696</v>
      </c>
    </row>
    <row r="412" spans="1:12" ht="12.75">
      <c r="A412" s="1">
        <v>1997</v>
      </c>
      <c r="B412" s="1">
        <v>132</v>
      </c>
      <c r="C412" s="1">
        <v>5</v>
      </c>
      <c r="D412" s="1">
        <v>12</v>
      </c>
      <c r="E412" s="1">
        <v>2400</v>
      </c>
      <c r="F412" s="1">
        <f t="shared" si="69"/>
        <v>132</v>
      </c>
      <c r="G412" s="8">
        <f t="shared" si="70"/>
        <v>35562</v>
      </c>
      <c r="H412" s="1">
        <v>12.44</v>
      </c>
      <c r="I412" s="1">
        <v>27.98</v>
      </c>
      <c r="J412" s="6">
        <f t="shared" si="64"/>
        <v>8.528304</v>
      </c>
      <c r="K412">
        <v>8.528304</v>
      </c>
      <c r="L412" s="7">
        <f t="shared" si="65"/>
        <v>423.930696</v>
      </c>
    </row>
    <row r="413" spans="1:12" ht="12.75">
      <c r="A413" s="1">
        <v>1997</v>
      </c>
      <c r="B413" s="1">
        <v>133</v>
      </c>
      <c r="C413" s="1">
        <v>5</v>
      </c>
      <c r="D413" s="1">
        <v>13</v>
      </c>
      <c r="E413" s="1">
        <v>2400</v>
      </c>
      <c r="F413" s="1">
        <f t="shared" si="69"/>
        <v>133</v>
      </c>
      <c r="G413" s="8">
        <f t="shared" si="70"/>
        <v>35563</v>
      </c>
      <c r="H413" s="1">
        <v>12.42</v>
      </c>
      <c r="I413" s="1">
        <v>27.98</v>
      </c>
      <c r="J413" s="6">
        <f t="shared" si="64"/>
        <v>8.528304</v>
      </c>
      <c r="K413">
        <v>8.528304</v>
      </c>
      <c r="L413" s="7">
        <f t="shared" si="65"/>
        <v>423.930696</v>
      </c>
    </row>
    <row r="414" spans="1:12" ht="12.75">
      <c r="A414" s="1">
        <v>1997</v>
      </c>
      <c r="B414" s="1">
        <v>134</v>
      </c>
      <c r="C414" s="1">
        <v>5</v>
      </c>
      <c r="D414" s="1">
        <v>14</v>
      </c>
      <c r="E414" s="1">
        <v>2400</v>
      </c>
      <c r="F414" s="1">
        <f t="shared" si="69"/>
        <v>134</v>
      </c>
      <c r="G414" s="8">
        <f t="shared" si="70"/>
        <v>35564</v>
      </c>
      <c r="H414" s="1">
        <v>12.42</v>
      </c>
      <c r="I414" s="1">
        <v>27.98</v>
      </c>
      <c r="J414" s="6">
        <f t="shared" si="64"/>
        <v>8.528304</v>
      </c>
      <c r="K414">
        <v>8.528304</v>
      </c>
      <c r="L414" s="7">
        <f t="shared" si="65"/>
        <v>423.930696</v>
      </c>
    </row>
    <row r="415" spans="1:12" ht="12.75">
      <c r="A415" s="1">
        <v>1997</v>
      </c>
      <c r="B415" s="1">
        <v>135</v>
      </c>
      <c r="C415" s="1">
        <v>5</v>
      </c>
      <c r="D415" s="1">
        <v>15</v>
      </c>
      <c r="E415" s="1">
        <v>2400</v>
      </c>
      <c r="F415" s="1">
        <f t="shared" si="69"/>
        <v>135</v>
      </c>
      <c r="G415" s="8">
        <f t="shared" si="70"/>
        <v>35565</v>
      </c>
      <c r="H415" s="1">
        <v>12.42</v>
      </c>
      <c r="I415" s="1">
        <v>27.98</v>
      </c>
      <c r="J415" s="6">
        <f t="shared" si="64"/>
        <v>8.528304</v>
      </c>
      <c r="K415">
        <v>8.528304</v>
      </c>
      <c r="L415" s="7">
        <f t="shared" si="65"/>
        <v>423.930696</v>
      </c>
    </row>
    <row r="416" spans="1:12" ht="12.75">
      <c r="A416" s="1">
        <v>1997</v>
      </c>
      <c r="B416" s="1">
        <v>136</v>
      </c>
      <c r="C416" s="1">
        <v>5</v>
      </c>
      <c r="D416" s="1">
        <v>16</v>
      </c>
      <c r="E416" s="1">
        <v>2400</v>
      </c>
      <c r="F416" s="1">
        <f t="shared" si="69"/>
        <v>136</v>
      </c>
      <c r="G416" s="8">
        <f t="shared" si="70"/>
        <v>35566</v>
      </c>
      <c r="H416" s="1">
        <v>12.44</v>
      </c>
      <c r="I416" s="1">
        <v>27.97</v>
      </c>
      <c r="J416" s="6">
        <f t="shared" si="64"/>
        <v>8.525256</v>
      </c>
      <c r="K416">
        <v>8.525256</v>
      </c>
      <c r="L416" s="7">
        <f t="shared" si="65"/>
        <v>423.933744</v>
      </c>
    </row>
    <row r="417" spans="1:12" ht="12.75">
      <c r="A417" s="1">
        <v>1997</v>
      </c>
      <c r="B417" s="1">
        <v>137</v>
      </c>
      <c r="C417" s="1">
        <v>5</v>
      </c>
      <c r="D417" s="1">
        <v>17</v>
      </c>
      <c r="E417" s="1">
        <v>2400</v>
      </c>
      <c r="F417" s="1">
        <f t="shared" si="69"/>
        <v>137</v>
      </c>
      <c r="G417" s="8">
        <f t="shared" si="70"/>
        <v>35567</v>
      </c>
      <c r="H417" s="1">
        <v>12.43</v>
      </c>
      <c r="I417" s="1">
        <v>27.97</v>
      </c>
      <c r="J417" s="6">
        <f t="shared" si="64"/>
        <v>8.525256</v>
      </c>
      <c r="K417">
        <v>8.525256</v>
      </c>
      <c r="L417" s="7">
        <f t="shared" si="65"/>
        <v>423.933744</v>
      </c>
    </row>
    <row r="418" spans="1:12" ht="12.75">
      <c r="A418" s="1">
        <v>1997</v>
      </c>
      <c r="B418" s="1">
        <v>138</v>
      </c>
      <c r="C418" s="1">
        <v>5</v>
      </c>
      <c r="D418" s="1">
        <v>18</v>
      </c>
      <c r="E418" s="1">
        <v>2400</v>
      </c>
      <c r="F418" s="1">
        <f t="shared" si="69"/>
        <v>138</v>
      </c>
      <c r="G418" s="8">
        <f t="shared" si="70"/>
        <v>35568</v>
      </c>
      <c r="H418" s="1">
        <v>12.41</v>
      </c>
      <c r="I418" s="1">
        <v>27.97</v>
      </c>
      <c r="J418" s="6">
        <f t="shared" si="64"/>
        <v>8.525256</v>
      </c>
      <c r="K418">
        <v>8.525256</v>
      </c>
      <c r="L418" s="7">
        <f t="shared" si="65"/>
        <v>423.933744</v>
      </c>
    </row>
    <row r="419" spans="1:12" ht="12.75">
      <c r="A419" s="1">
        <v>1997</v>
      </c>
      <c r="B419" s="1">
        <v>139</v>
      </c>
      <c r="C419" s="1">
        <v>5</v>
      </c>
      <c r="D419" s="1">
        <v>19</v>
      </c>
      <c r="E419" s="1">
        <v>2400</v>
      </c>
      <c r="F419" s="1">
        <f t="shared" si="69"/>
        <v>139</v>
      </c>
      <c r="G419" s="8">
        <f t="shared" si="70"/>
        <v>35569</v>
      </c>
      <c r="H419" s="1">
        <v>12.39</v>
      </c>
      <c r="I419" s="1">
        <v>27.97</v>
      </c>
      <c r="J419" s="6">
        <f t="shared" si="64"/>
        <v>8.525256</v>
      </c>
      <c r="K419">
        <v>8.525256</v>
      </c>
      <c r="L419" s="7">
        <f t="shared" si="65"/>
        <v>423.933744</v>
      </c>
    </row>
    <row r="420" spans="1:12" ht="12.75">
      <c r="A420" s="1">
        <v>1997</v>
      </c>
      <c r="B420" s="1">
        <v>140</v>
      </c>
      <c r="C420" s="1">
        <v>5</v>
      </c>
      <c r="D420" s="1">
        <v>20</v>
      </c>
      <c r="E420" s="1">
        <v>2400</v>
      </c>
      <c r="F420" s="1">
        <f t="shared" si="69"/>
        <v>140</v>
      </c>
      <c r="G420" s="8">
        <f t="shared" si="70"/>
        <v>35570</v>
      </c>
      <c r="H420" s="1">
        <v>12.39</v>
      </c>
      <c r="I420" s="1">
        <v>27.98</v>
      </c>
      <c r="J420" s="6">
        <f t="shared" si="64"/>
        <v>8.528304</v>
      </c>
      <c r="K420">
        <v>8.528304</v>
      </c>
      <c r="L420" s="7">
        <f t="shared" si="65"/>
        <v>423.930696</v>
      </c>
    </row>
    <row r="421" spans="1:12" ht="12.75">
      <c r="A421" s="1">
        <v>1997</v>
      </c>
      <c r="B421" s="1">
        <v>141</v>
      </c>
      <c r="C421" s="1">
        <v>5</v>
      </c>
      <c r="D421" s="1">
        <v>21</v>
      </c>
      <c r="E421" s="1">
        <v>2400</v>
      </c>
      <c r="F421" s="1">
        <f t="shared" si="69"/>
        <v>141</v>
      </c>
      <c r="G421" s="8">
        <f t="shared" si="70"/>
        <v>35571</v>
      </c>
      <c r="H421" s="1">
        <v>12.39</v>
      </c>
      <c r="I421" s="1">
        <v>27.98</v>
      </c>
      <c r="J421" s="6">
        <f t="shared" si="64"/>
        <v>8.528304</v>
      </c>
      <c r="K421">
        <v>8.528304</v>
      </c>
      <c r="L421" s="7">
        <f t="shared" si="65"/>
        <v>423.930696</v>
      </c>
    </row>
    <row r="422" spans="1:12" ht="12.75">
      <c r="A422" s="1">
        <v>1997</v>
      </c>
      <c r="B422" s="1">
        <v>142</v>
      </c>
      <c r="C422" s="1">
        <v>5</v>
      </c>
      <c r="D422" s="1">
        <v>22</v>
      </c>
      <c r="E422" s="1">
        <v>2400</v>
      </c>
      <c r="F422" s="1">
        <f t="shared" si="69"/>
        <v>142</v>
      </c>
      <c r="G422" s="8">
        <f t="shared" si="70"/>
        <v>35572</v>
      </c>
      <c r="H422" s="1">
        <v>12.38</v>
      </c>
      <c r="I422" s="1">
        <v>27.98</v>
      </c>
      <c r="J422" s="6">
        <f t="shared" si="64"/>
        <v>8.528304</v>
      </c>
      <c r="K422">
        <v>8.528304</v>
      </c>
      <c r="L422" s="7">
        <f t="shared" si="65"/>
        <v>423.930696</v>
      </c>
    </row>
    <row r="423" spans="1:12" ht="12.75">
      <c r="A423" s="1">
        <v>1997</v>
      </c>
      <c r="B423" s="1">
        <v>143</v>
      </c>
      <c r="C423" s="1">
        <v>5</v>
      </c>
      <c r="D423" s="1">
        <v>23</v>
      </c>
      <c r="E423" s="1">
        <v>2400</v>
      </c>
      <c r="F423" s="1">
        <f t="shared" si="69"/>
        <v>143</v>
      </c>
      <c r="G423" s="8">
        <f t="shared" si="70"/>
        <v>35573</v>
      </c>
      <c r="H423" s="1">
        <v>12.38</v>
      </c>
      <c r="I423" s="1">
        <v>27.98</v>
      </c>
      <c r="J423" s="6">
        <f t="shared" si="64"/>
        <v>8.528304</v>
      </c>
      <c r="K423">
        <v>8.528304</v>
      </c>
      <c r="L423" s="7">
        <f t="shared" si="65"/>
        <v>423.930696</v>
      </c>
    </row>
    <row r="424" spans="1:12" ht="12.75">
      <c r="A424" s="1">
        <v>1997</v>
      </c>
      <c r="B424" s="1">
        <v>144</v>
      </c>
      <c r="C424" s="1">
        <v>5</v>
      </c>
      <c r="D424" s="1">
        <v>24</v>
      </c>
      <c r="E424" s="1">
        <v>2400</v>
      </c>
      <c r="F424" s="1">
        <f aca="true" t="shared" si="71" ref="F424:F439">((B424)+(E424/2400))-1</f>
        <v>144</v>
      </c>
      <c r="G424" s="8">
        <f t="shared" si="70"/>
        <v>35574</v>
      </c>
      <c r="H424" s="1">
        <v>12.38</v>
      </c>
      <c r="I424" s="1">
        <v>27.98</v>
      </c>
      <c r="J424" s="6">
        <f t="shared" si="64"/>
        <v>8.528304</v>
      </c>
      <c r="K424">
        <v>8.528304</v>
      </c>
      <c r="L424" s="7">
        <f t="shared" si="65"/>
        <v>423.930696</v>
      </c>
    </row>
    <row r="425" spans="1:12" ht="12.75">
      <c r="A425" s="1">
        <v>1997</v>
      </c>
      <c r="B425" s="1">
        <v>145</v>
      </c>
      <c r="C425" s="1">
        <v>5</v>
      </c>
      <c r="D425" s="1">
        <v>25</v>
      </c>
      <c r="E425" s="1">
        <v>2400</v>
      </c>
      <c r="F425" s="1">
        <f t="shared" si="71"/>
        <v>145</v>
      </c>
      <c r="G425" s="8">
        <f t="shared" si="70"/>
        <v>35575</v>
      </c>
      <c r="H425" s="1">
        <v>12.37</v>
      </c>
      <c r="I425" s="1">
        <v>27.98</v>
      </c>
      <c r="J425" s="6">
        <f t="shared" si="64"/>
        <v>8.528304</v>
      </c>
      <c r="K425">
        <v>8.528304</v>
      </c>
      <c r="L425" s="7">
        <f t="shared" si="65"/>
        <v>423.930696</v>
      </c>
    </row>
    <row r="426" spans="1:12" ht="12.75">
      <c r="A426" s="1">
        <v>1997</v>
      </c>
      <c r="B426" s="1">
        <v>146</v>
      </c>
      <c r="C426" s="1">
        <v>5</v>
      </c>
      <c r="D426" s="1">
        <v>26</v>
      </c>
      <c r="E426" s="1">
        <v>2400</v>
      </c>
      <c r="F426" s="1">
        <f t="shared" si="71"/>
        <v>146</v>
      </c>
      <c r="G426" s="8">
        <f t="shared" si="70"/>
        <v>35576</v>
      </c>
      <c r="H426" s="1">
        <v>12.36</v>
      </c>
      <c r="I426" s="1">
        <v>27.98</v>
      </c>
      <c r="J426" s="6">
        <f t="shared" si="64"/>
        <v>8.528304</v>
      </c>
      <c r="K426">
        <v>8.528304</v>
      </c>
      <c r="L426" s="7">
        <f t="shared" si="65"/>
        <v>423.930696</v>
      </c>
    </row>
    <row r="427" spans="1:12" ht="12.75">
      <c r="A427" s="1">
        <v>1997</v>
      </c>
      <c r="B427" s="1">
        <v>147</v>
      </c>
      <c r="C427" s="1">
        <v>5</v>
      </c>
      <c r="D427" s="1">
        <v>27</v>
      </c>
      <c r="E427" s="1">
        <v>2400</v>
      </c>
      <c r="F427" s="1">
        <f t="shared" si="71"/>
        <v>147</v>
      </c>
      <c r="G427" s="8">
        <f aca="true" t="shared" si="72" ref="G427:G442">F427+35064+366</f>
        <v>35577</v>
      </c>
      <c r="H427" s="1">
        <v>12.35</v>
      </c>
      <c r="I427" s="1">
        <v>27.98</v>
      </c>
      <c r="J427" s="6">
        <f t="shared" si="64"/>
        <v>8.528304</v>
      </c>
      <c r="K427">
        <v>8.528304</v>
      </c>
      <c r="L427" s="7">
        <f t="shared" si="65"/>
        <v>423.930696</v>
      </c>
    </row>
    <row r="428" spans="1:12" ht="12.75">
      <c r="A428" s="1">
        <v>1997</v>
      </c>
      <c r="B428" s="1">
        <v>148</v>
      </c>
      <c r="C428" s="1">
        <v>5</v>
      </c>
      <c r="D428" s="1">
        <v>28</v>
      </c>
      <c r="E428" s="1">
        <v>2400</v>
      </c>
      <c r="F428" s="1">
        <f t="shared" si="71"/>
        <v>148</v>
      </c>
      <c r="G428" s="8">
        <f t="shared" si="72"/>
        <v>35578</v>
      </c>
      <c r="H428" s="1">
        <v>12.35</v>
      </c>
      <c r="I428" s="1">
        <v>27.98</v>
      </c>
      <c r="J428" s="6">
        <f t="shared" si="64"/>
        <v>8.528304</v>
      </c>
      <c r="K428">
        <v>8.528304</v>
      </c>
      <c r="L428" s="7">
        <f t="shared" si="65"/>
        <v>423.930696</v>
      </c>
    </row>
    <row r="429" spans="1:12" ht="12.75">
      <c r="A429" s="1">
        <v>1997</v>
      </c>
      <c r="B429" s="1">
        <v>149</v>
      </c>
      <c r="C429" s="1">
        <v>5</v>
      </c>
      <c r="D429" s="1">
        <v>29</v>
      </c>
      <c r="E429" s="1">
        <v>2400</v>
      </c>
      <c r="F429" s="1">
        <f t="shared" si="71"/>
        <v>149</v>
      </c>
      <c r="G429" s="8">
        <f t="shared" si="72"/>
        <v>35579</v>
      </c>
      <c r="H429" s="1">
        <v>12.34</v>
      </c>
      <c r="I429" s="1">
        <v>27.98</v>
      </c>
      <c r="J429" s="6">
        <f t="shared" si="64"/>
        <v>8.528304</v>
      </c>
      <c r="K429">
        <v>8.528304</v>
      </c>
      <c r="L429" s="7">
        <f t="shared" si="65"/>
        <v>423.930696</v>
      </c>
    </row>
    <row r="430" spans="1:12" ht="12.75">
      <c r="A430" s="1">
        <v>1997</v>
      </c>
      <c r="B430" s="1">
        <v>150</v>
      </c>
      <c r="C430" s="1">
        <v>5</v>
      </c>
      <c r="D430" s="1">
        <v>30</v>
      </c>
      <c r="E430" s="1">
        <v>2400</v>
      </c>
      <c r="F430" s="1">
        <f t="shared" si="71"/>
        <v>150</v>
      </c>
      <c r="G430" s="8">
        <f t="shared" si="72"/>
        <v>35580</v>
      </c>
      <c r="H430" s="1">
        <v>12.34</v>
      </c>
      <c r="I430" s="1">
        <v>27.98</v>
      </c>
      <c r="J430" s="6">
        <f t="shared" si="64"/>
        <v>8.528304</v>
      </c>
      <c r="K430">
        <v>8.528304</v>
      </c>
      <c r="L430" s="7">
        <f t="shared" si="65"/>
        <v>423.930696</v>
      </c>
    </row>
    <row r="431" spans="1:12" ht="12.75">
      <c r="A431" s="1">
        <v>1997</v>
      </c>
      <c r="B431" s="1">
        <v>151</v>
      </c>
      <c r="C431" s="1">
        <v>5</v>
      </c>
      <c r="D431" s="1">
        <v>31</v>
      </c>
      <c r="E431" s="1">
        <v>2400</v>
      </c>
      <c r="F431" s="1">
        <f t="shared" si="71"/>
        <v>151</v>
      </c>
      <c r="G431" s="8">
        <f t="shared" si="72"/>
        <v>35581</v>
      </c>
      <c r="H431" s="1">
        <v>12.33</v>
      </c>
      <c r="I431" s="1">
        <v>27.98</v>
      </c>
      <c r="J431" s="6">
        <f t="shared" si="64"/>
        <v>8.528304</v>
      </c>
      <c r="K431">
        <v>8.528304</v>
      </c>
      <c r="L431" s="7">
        <f t="shared" si="65"/>
        <v>423.930696</v>
      </c>
    </row>
    <row r="432" spans="1:12" ht="12.75">
      <c r="A432" s="1">
        <v>1997</v>
      </c>
      <c r="B432" s="1">
        <v>152</v>
      </c>
      <c r="C432" s="1">
        <v>6</v>
      </c>
      <c r="D432" s="1">
        <v>1</v>
      </c>
      <c r="E432" s="1">
        <v>2400</v>
      </c>
      <c r="F432" s="1">
        <f t="shared" si="71"/>
        <v>152</v>
      </c>
      <c r="G432" s="8">
        <f t="shared" si="72"/>
        <v>35582</v>
      </c>
      <c r="H432" s="1">
        <v>12.32</v>
      </c>
      <c r="I432" s="1">
        <v>27.98</v>
      </c>
      <c r="J432" s="6">
        <f t="shared" si="64"/>
        <v>8.528304</v>
      </c>
      <c r="K432">
        <v>8.528304</v>
      </c>
      <c r="L432" s="7">
        <f t="shared" si="65"/>
        <v>423.930696</v>
      </c>
    </row>
    <row r="433" spans="1:12" ht="12.75">
      <c r="A433" s="1">
        <v>1997</v>
      </c>
      <c r="B433" s="1">
        <v>153</v>
      </c>
      <c r="C433" s="1">
        <v>6</v>
      </c>
      <c r="D433" s="1">
        <v>2</v>
      </c>
      <c r="E433" s="1">
        <v>2400</v>
      </c>
      <c r="F433" s="1">
        <f t="shared" si="71"/>
        <v>153</v>
      </c>
      <c r="G433" s="8">
        <f t="shared" si="72"/>
        <v>35583</v>
      </c>
      <c r="H433" s="1">
        <v>12.3</v>
      </c>
      <c r="I433" s="1">
        <v>27.98</v>
      </c>
      <c r="J433" s="6">
        <f t="shared" si="64"/>
        <v>8.528304</v>
      </c>
      <c r="K433">
        <v>8.528304</v>
      </c>
      <c r="L433" s="7">
        <f t="shared" si="65"/>
        <v>423.930696</v>
      </c>
    </row>
    <row r="434" spans="1:12" ht="12.75">
      <c r="A434" s="1">
        <v>1997</v>
      </c>
      <c r="B434" s="1">
        <v>154</v>
      </c>
      <c r="C434" s="1">
        <v>6</v>
      </c>
      <c r="D434" s="1">
        <v>3</v>
      </c>
      <c r="E434" s="1">
        <v>2400</v>
      </c>
      <c r="F434" s="1">
        <f t="shared" si="71"/>
        <v>154</v>
      </c>
      <c r="G434" s="8">
        <f t="shared" si="72"/>
        <v>35584</v>
      </c>
      <c r="H434" s="1">
        <v>12.3</v>
      </c>
      <c r="I434" s="1">
        <v>27.98</v>
      </c>
      <c r="J434" s="6">
        <f t="shared" si="64"/>
        <v>8.528304</v>
      </c>
      <c r="K434">
        <v>8.528304</v>
      </c>
      <c r="L434" s="7">
        <f t="shared" si="65"/>
        <v>423.930696</v>
      </c>
    </row>
    <row r="435" spans="1:12" ht="12.75">
      <c r="A435" s="1">
        <v>1997</v>
      </c>
      <c r="B435" s="1">
        <v>155</v>
      </c>
      <c r="C435" s="1">
        <v>6</v>
      </c>
      <c r="D435" s="1">
        <v>4</v>
      </c>
      <c r="E435" s="1">
        <v>2400</v>
      </c>
      <c r="F435" s="1">
        <f t="shared" si="71"/>
        <v>155</v>
      </c>
      <c r="G435" s="8">
        <f t="shared" si="72"/>
        <v>35585</v>
      </c>
      <c r="H435" s="1">
        <v>12.29</v>
      </c>
      <c r="I435" s="1">
        <v>27.98</v>
      </c>
      <c r="J435" s="6">
        <f t="shared" si="64"/>
        <v>8.528304</v>
      </c>
      <c r="K435">
        <v>8.528304</v>
      </c>
      <c r="L435" s="7">
        <f t="shared" si="65"/>
        <v>423.930696</v>
      </c>
    </row>
    <row r="436" spans="1:12" ht="12.75">
      <c r="A436" s="1">
        <v>1997</v>
      </c>
      <c r="B436" s="1">
        <v>156</v>
      </c>
      <c r="C436" s="1">
        <v>6</v>
      </c>
      <c r="D436" s="1">
        <v>5</v>
      </c>
      <c r="E436" s="1">
        <v>2400</v>
      </c>
      <c r="F436" s="1">
        <f t="shared" si="71"/>
        <v>156</v>
      </c>
      <c r="G436" s="8">
        <f t="shared" si="72"/>
        <v>35586</v>
      </c>
      <c r="H436" s="1">
        <v>12.28</v>
      </c>
      <c r="I436" s="1">
        <v>27.99</v>
      </c>
      <c r="J436" s="6">
        <f t="shared" si="64"/>
        <v>8.531352</v>
      </c>
      <c r="K436">
        <v>8.531352</v>
      </c>
      <c r="L436" s="7">
        <f t="shared" si="65"/>
        <v>423.927648</v>
      </c>
    </row>
    <row r="437" spans="1:12" ht="12.75">
      <c r="A437" s="1">
        <v>1997</v>
      </c>
      <c r="B437" s="1">
        <v>157</v>
      </c>
      <c r="C437" s="1">
        <v>6</v>
      </c>
      <c r="D437" s="1">
        <v>6</v>
      </c>
      <c r="E437" s="1">
        <v>2400</v>
      </c>
      <c r="F437" s="1">
        <f t="shared" si="71"/>
        <v>157</v>
      </c>
      <c r="G437" s="8">
        <f t="shared" si="72"/>
        <v>35587</v>
      </c>
      <c r="H437" s="1">
        <v>12.27</v>
      </c>
      <c r="I437" s="1">
        <v>27.99</v>
      </c>
      <c r="J437" s="6">
        <f t="shared" si="64"/>
        <v>8.531352</v>
      </c>
      <c r="K437">
        <v>8.531352</v>
      </c>
      <c r="L437" s="7">
        <f t="shared" si="65"/>
        <v>423.927648</v>
      </c>
    </row>
    <row r="438" spans="1:12" ht="12.75">
      <c r="A438" s="1">
        <v>1997</v>
      </c>
      <c r="B438" s="1">
        <v>158</v>
      </c>
      <c r="C438" s="1">
        <v>6</v>
      </c>
      <c r="D438" s="1">
        <v>7</v>
      </c>
      <c r="E438" s="1">
        <v>2400</v>
      </c>
      <c r="F438" s="1">
        <f t="shared" si="71"/>
        <v>158</v>
      </c>
      <c r="G438" s="8">
        <f t="shared" si="72"/>
        <v>35588</v>
      </c>
      <c r="H438" s="1">
        <v>12.26</v>
      </c>
      <c r="I438" s="1">
        <v>27.99</v>
      </c>
      <c r="J438" s="6">
        <f t="shared" si="64"/>
        <v>8.531352</v>
      </c>
      <c r="K438">
        <v>8.531352</v>
      </c>
      <c r="L438" s="7">
        <f t="shared" si="65"/>
        <v>423.927648</v>
      </c>
    </row>
    <row r="439" spans="1:12" ht="12.75">
      <c r="A439" s="1">
        <v>1997</v>
      </c>
      <c r="B439" s="1">
        <v>159</v>
      </c>
      <c r="C439" s="1">
        <v>6</v>
      </c>
      <c r="D439" s="1">
        <v>8</v>
      </c>
      <c r="E439" s="1">
        <v>2400</v>
      </c>
      <c r="F439" s="1">
        <f t="shared" si="71"/>
        <v>159</v>
      </c>
      <c r="G439" s="8">
        <f t="shared" si="72"/>
        <v>35589</v>
      </c>
      <c r="H439" s="1">
        <v>12.26</v>
      </c>
      <c r="I439" s="1">
        <v>28</v>
      </c>
      <c r="J439" s="6">
        <f t="shared" si="64"/>
        <v>8.5344</v>
      </c>
      <c r="K439">
        <v>8.5344</v>
      </c>
      <c r="L439" s="7">
        <f t="shared" si="65"/>
        <v>423.9246</v>
      </c>
    </row>
    <row r="440" spans="1:12" ht="12.75">
      <c r="A440" s="1">
        <v>1997</v>
      </c>
      <c r="B440" s="1">
        <v>160</v>
      </c>
      <c r="C440" s="1">
        <v>6</v>
      </c>
      <c r="D440" s="1">
        <v>9</v>
      </c>
      <c r="E440" s="1">
        <v>2400</v>
      </c>
      <c r="F440" s="1">
        <f aca="true" t="shared" si="73" ref="F440:F455">((B440)+(E440/2400))-1</f>
        <v>160</v>
      </c>
      <c r="G440" s="8">
        <f t="shared" si="72"/>
        <v>35590</v>
      </c>
      <c r="H440" s="1">
        <v>12.25</v>
      </c>
      <c r="I440" s="1">
        <v>28.01</v>
      </c>
      <c r="J440" s="6">
        <f t="shared" si="64"/>
        <v>8.537448000000001</v>
      </c>
      <c r="K440">
        <v>8.537448000000001</v>
      </c>
      <c r="L440" s="7">
        <f t="shared" si="65"/>
        <v>423.921552</v>
      </c>
    </row>
    <row r="441" spans="1:12" ht="12.75">
      <c r="A441" s="1">
        <v>1997</v>
      </c>
      <c r="B441" s="1">
        <v>161</v>
      </c>
      <c r="C441" s="1">
        <v>6</v>
      </c>
      <c r="D441" s="1">
        <v>10</v>
      </c>
      <c r="E441" s="1">
        <v>2400</v>
      </c>
      <c r="F441" s="1">
        <f t="shared" si="73"/>
        <v>161</v>
      </c>
      <c r="G441" s="8">
        <f t="shared" si="72"/>
        <v>35591</v>
      </c>
      <c r="H441" s="1">
        <v>12.25</v>
      </c>
      <c r="I441" s="1">
        <v>28</v>
      </c>
      <c r="J441" s="6">
        <f t="shared" si="64"/>
        <v>8.5344</v>
      </c>
      <c r="K441">
        <v>8.5344</v>
      </c>
      <c r="L441" s="7">
        <f t="shared" si="65"/>
        <v>423.9246</v>
      </c>
    </row>
    <row r="442" spans="1:12" ht="12.75">
      <c r="A442" s="1">
        <v>1997</v>
      </c>
      <c r="B442" s="1">
        <v>162</v>
      </c>
      <c r="C442" s="1">
        <v>6</v>
      </c>
      <c r="D442" s="1">
        <v>11</v>
      </c>
      <c r="E442" s="1">
        <v>2400</v>
      </c>
      <c r="F442" s="1">
        <f t="shared" si="73"/>
        <v>162</v>
      </c>
      <c r="G442" s="8">
        <f t="shared" si="72"/>
        <v>35592</v>
      </c>
      <c r="H442" s="1">
        <v>12.24</v>
      </c>
      <c r="I442" s="1">
        <v>28.01</v>
      </c>
      <c r="J442" s="6">
        <f t="shared" si="64"/>
        <v>8.537448000000001</v>
      </c>
      <c r="K442">
        <v>8.537448000000001</v>
      </c>
      <c r="L442" s="7">
        <f t="shared" si="65"/>
        <v>423.921552</v>
      </c>
    </row>
    <row r="443" spans="1:12" ht="12.75">
      <c r="A443" s="1">
        <v>1997</v>
      </c>
      <c r="B443" s="1">
        <v>163</v>
      </c>
      <c r="C443" s="1">
        <v>6</v>
      </c>
      <c r="D443" s="1">
        <v>12</v>
      </c>
      <c r="E443" s="1">
        <v>2400</v>
      </c>
      <c r="F443" s="1">
        <f t="shared" si="73"/>
        <v>163</v>
      </c>
      <c r="G443" s="8">
        <f aca="true" t="shared" si="74" ref="G443:G458">F443+35064+366</f>
        <v>35593</v>
      </c>
      <c r="H443" s="1">
        <v>12.23</v>
      </c>
      <c r="I443" s="1">
        <v>28.02</v>
      </c>
      <c r="J443" s="6">
        <f t="shared" si="64"/>
        <v>8.540496000000001</v>
      </c>
      <c r="K443">
        <v>8.540496000000001</v>
      </c>
      <c r="L443" s="7">
        <f t="shared" si="65"/>
        <v>423.918504</v>
      </c>
    </row>
    <row r="444" spans="1:12" ht="12.75">
      <c r="A444" s="1">
        <v>1997</v>
      </c>
      <c r="B444" s="1">
        <v>164</v>
      </c>
      <c r="C444" s="1">
        <v>6</v>
      </c>
      <c r="D444" s="1">
        <v>13</v>
      </c>
      <c r="E444" s="1">
        <v>2400</v>
      </c>
      <c r="F444" s="1">
        <f t="shared" si="73"/>
        <v>164</v>
      </c>
      <c r="G444" s="8">
        <f t="shared" si="74"/>
        <v>35594</v>
      </c>
      <c r="H444" s="1">
        <v>12.22</v>
      </c>
      <c r="I444" s="1">
        <v>28.02</v>
      </c>
      <c r="J444" s="6">
        <f t="shared" si="64"/>
        <v>8.540496000000001</v>
      </c>
      <c r="K444">
        <v>8.540496000000001</v>
      </c>
      <c r="L444" s="7">
        <f t="shared" si="65"/>
        <v>423.918504</v>
      </c>
    </row>
    <row r="445" spans="1:12" ht="12.75">
      <c r="A445" s="1">
        <v>1997</v>
      </c>
      <c r="B445" s="1">
        <v>165</v>
      </c>
      <c r="C445" s="1">
        <v>6</v>
      </c>
      <c r="D445" s="1">
        <v>14</v>
      </c>
      <c r="E445" s="1">
        <v>2400</v>
      </c>
      <c r="F445" s="1">
        <f t="shared" si="73"/>
        <v>165</v>
      </c>
      <c r="G445" s="8">
        <f t="shared" si="74"/>
        <v>35595</v>
      </c>
      <c r="H445" s="1">
        <v>12.21</v>
      </c>
      <c r="I445" s="1">
        <v>28.03</v>
      </c>
      <c r="J445" s="6">
        <f t="shared" si="64"/>
        <v>8.543544</v>
      </c>
      <c r="K445">
        <v>8.543544</v>
      </c>
      <c r="L445" s="7">
        <f t="shared" si="65"/>
        <v>423.915456</v>
      </c>
    </row>
    <row r="446" spans="1:12" ht="12.75">
      <c r="A446" s="1">
        <v>1997</v>
      </c>
      <c r="B446" s="1">
        <v>166</v>
      </c>
      <c r="C446" s="1">
        <v>6</v>
      </c>
      <c r="D446" s="1">
        <v>15</v>
      </c>
      <c r="E446" s="1">
        <v>2400</v>
      </c>
      <c r="F446" s="1">
        <f t="shared" si="73"/>
        <v>166</v>
      </c>
      <c r="G446" s="8">
        <f t="shared" si="74"/>
        <v>35596</v>
      </c>
      <c r="H446" s="1">
        <v>12.2</v>
      </c>
      <c r="I446" s="1">
        <v>28.03</v>
      </c>
      <c r="J446" s="6">
        <f t="shared" si="64"/>
        <v>8.543544</v>
      </c>
      <c r="K446">
        <v>8.543544</v>
      </c>
      <c r="L446" s="7">
        <f t="shared" si="65"/>
        <v>423.915456</v>
      </c>
    </row>
    <row r="447" spans="1:12" ht="12.75">
      <c r="A447" s="1">
        <v>1997</v>
      </c>
      <c r="B447" s="1">
        <v>167</v>
      </c>
      <c r="C447" s="1">
        <v>6</v>
      </c>
      <c r="D447" s="1">
        <v>16</v>
      </c>
      <c r="E447" s="1">
        <v>2400</v>
      </c>
      <c r="F447" s="1">
        <f t="shared" si="73"/>
        <v>167</v>
      </c>
      <c r="G447" s="8">
        <f t="shared" si="74"/>
        <v>35597</v>
      </c>
      <c r="H447" s="1">
        <v>12.19</v>
      </c>
      <c r="I447" s="1">
        <v>28.04</v>
      </c>
      <c r="J447" s="6">
        <f t="shared" si="64"/>
        <v>8.546592</v>
      </c>
      <c r="K447">
        <v>8.546592</v>
      </c>
      <c r="L447" s="7">
        <f t="shared" si="65"/>
        <v>423.912408</v>
      </c>
    </row>
    <row r="448" spans="1:12" ht="12.75">
      <c r="A448" s="1">
        <v>1997</v>
      </c>
      <c r="B448" s="1">
        <v>168</v>
      </c>
      <c r="C448" s="1">
        <v>6</v>
      </c>
      <c r="D448" s="1">
        <v>17</v>
      </c>
      <c r="E448" s="1">
        <v>2400</v>
      </c>
      <c r="F448" s="1">
        <f t="shared" si="73"/>
        <v>168</v>
      </c>
      <c r="G448" s="8">
        <f t="shared" si="74"/>
        <v>35598</v>
      </c>
      <c r="H448" s="1">
        <v>12.17</v>
      </c>
      <c r="I448" s="1">
        <v>28.04</v>
      </c>
      <c r="J448" s="6">
        <f t="shared" si="64"/>
        <v>8.546592</v>
      </c>
      <c r="K448">
        <v>8.546592</v>
      </c>
      <c r="L448" s="7">
        <f t="shared" si="65"/>
        <v>423.912408</v>
      </c>
    </row>
    <row r="449" spans="1:12" ht="12.75">
      <c r="A449" s="1">
        <v>1997</v>
      </c>
      <c r="B449" s="1">
        <v>169</v>
      </c>
      <c r="C449" s="1">
        <v>6</v>
      </c>
      <c r="D449" s="1">
        <v>18</v>
      </c>
      <c r="E449" s="1">
        <v>2400</v>
      </c>
      <c r="F449" s="1">
        <f t="shared" si="73"/>
        <v>169</v>
      </c>
      <c r="G449" s="8">
        <f t="shared" si="74"/>
        <v>35599</v>
      </c>
      <c r="H449" s="1">
        <v>12.17</v>
      </c>
      <c r="I449" s="1">
        <v>28.04</v>
      </c>
      <c r="J449" s="6">
        <f t="shared" si="64"/>
        <v>8.546592</v>
      </c>
      <c r="K449">
        <v>8.546592</v>
      </c>
      <c r="L449" s="7">
        <f t="shared" si="65"/>
        <v>423.912408</v>
      </c>
    </row>
    <row r="450" spans="1:12" ht="12.75">
      <c r="A450" s="1">
        <v>1997</v>
      </c>
      <c r="B450" s="1">
        <v>170</v>
      </c>
      <c r="C450" s="1">
        <v>6</v>
      </c>
      <c r="D450" s="1">
        <v>19</v>
      </c>
      <c r="E450" s="1">
        <v>2400</v>
      </c>
      <c r="F450" s="1">
        <f t="shared" si="73"/>
        <v>170</v>
      </c>
      <c r="G450" s="8">
        <f t="shared" si="74"/>
        <v>35600</v>
      </c>
      <c r="H450" s="1">
        <v>12.16</v>
      </c>
      <c r="I450" s="1">
        <v>28.04</v>
      </c>
      <c r="J450" s="6">
        <f t="shared" si="64"/>
        <v>8.546592</v>
      </c>
      <c r="K450">
        <v>8.546592</v>
      </c>
      <c r="L450" s="7">
        <f t="shared" si="65"/>
        <v>423.912408</v>
      </c>
    </row>
    <row r="451" spans="1:12" ht="12.75">
      <c r="A451" s="1">
        <v>1997</v>
      </c>
      <c r="B451" s="1">
        <v>171</v>
      </c>
      <c r="C451" s="1">
        <v>6</v>
      </c>
      <c r="D451" s="1">
        <v>20</v>
      </c>
      <c r="E451" s="1">
        <v>2400</v>
      </c>
      <c r="F451" s="1">
        <f t="shared" si="73"/>
        <v>171</v>
      </c>
      <c r="G451" s="8">
        <f t="shared" si="74"/>
        <v>35601</v>
      </c>
      <c r="H451" s="1">
        <v>12.17</v>
      </c>
      <c r="I451" s="1">
        <v>28.04</v>
      </c>
      <c r="J451" s="6">
        <f t="shared" si="64"/>
        <v>8.546592</v>
      </c>
      <c r="K451">
        <v>8.546592</v>
      </c>
      <c r="L451" s="7">
        <f t="shared" si="65"/>
        <v>423.912408</v>
      </c>
    </row>
    <row r="452" spans="1:12" ht="12.75">
      <c r="A452" s="1">
        <v>1997</v>
      </c>
      <c r="B452" s="1">
        <v>172</v>
      </c>
      <c r="C452" s="1">
        <v>6</v>
      </c>
      <c r="D452" s="1">
        <v>21</v>
      </c>
      <c r="E452" s="1">
        <v>2400</v>
      </c>
      <c r="F452" s="1">
        <f t="shared" si="73"/>
        <v>172</v>
      </c>
      <c r="G452" s="8">
        <f t="shared" si="74"/>
        <v>35602</v>
      </c>
      <c r="H452" s="1">
        <v>12.15</v>
      </c>
      <c r="I452" s="1">
        <v>28.05</v>
      </c>
      <c r="J452" s="6">
        <f t="shared" si="64"/>
        <v>8.54964</v>
      </c>
      <c r="K452">
        <v>8.54964</v>
      </c>
      <c r="L452" s="7">
        <f t="shared" si="65"/>
        <v>423.90936</v>
      </c>
    </row>
    <row r="453" spans="1:12" ht="12.75">
      <c r="A453" s="1">
        <v>1997</v>
      </c>
      <c r="B453" s="1">
        <v>173</v>
      </c>
      <c r="C453" s="1">
        <v>6</v>
      </c>
      <c r="D453" s="1">
        <v>22</v>
      </c>
      <c r="E453" s="1">
        <v>2400</v>
      </c>
      <c r="F453" s="1">
        <f t="shared" si="73"/>
        <v>173</v>
      </c>
      <c r="G453" s="8">
        <f t="shared" si="74"/>
        <v>35603</v>
      </c>
      <c r="H453" s="1">
        <v>12.15</v>
      </c>
      <c r="I453" s="1">
        <v>28.06</v>
      </c>
      <c r="J453" s="6">
        <f t="shared" si="64"/>
        <v>8.552688</v>
      </c>
      <c r="K453">
        <v>8.552688</v>
      </c>
      <c r="L453" s="7">
        <f t="shared" si="65"/>
        <v>423.906312</v>
      </c>
    </row>
    <row r="454" spans="1:12" ht="12.75">
      <c r="A454" s="1">
        <v>1997</v>
      </c>
      <c r="B454" s="1">
        <v>174</v>
      </c>
      <c r="C454" s="1">
        <v>6</v>
      </c>
      <c r="D454" s="1">
        <v>23</v>
      </c>
      <c r="E454" s="1">
        <v>2400</v>
      </c>
      <c r="F454" s="1">
        <f t="shared" si="73"/>
        <v>174</v>
      </c>
      <c r="G454" s="8">
        <f t="shared" si="74"/>
        <v>35604</v>
      </c>
      <c r="H454" s="1">
        <v>12.14</v>
      </c>
      <c r="I454" s="1">
        <v>28.08</v>
      </c>
      <c r="J454" s="6">
        <f t="shared" si="64"/>
        <v>8.558784</v>
      </c>
      <c r="K454">
        <v>8.558784</v>
      </c>
      <c r="L454" s="7">
        <f t="shared" si="65"/>
        <v>423.900216</v>
      </c>
    </row>
    <row r="455" spans="1:12" ht="12.75">
      <c r="A455" s="1">
        <v>1997</v>
      </c>
      <c r="B455" s="1">
        <v>175</v>
      </c>
      <c r="C455" s="1">
        <v>6</v>
      </c>
      <c r="D455" s="1">
        <v>24</v>
      </c>
      <c r="E455" s="1">
        <v>2400</v>
      </c>
      <c r="F455" s="1">
        <f t="shared" si="73"/>
        <v>175</v>
      </c>
      <c r="G455" s="8">
        <f t="shared" si="74"/>
        <v>35605</v>
      </c>
      <c r="H455" s="1">
        <v>12.13</v>
      </c>
      <c r="I455" s="1">
        <v>28.08</v>
      </c>
      <c r="J455" s="6">
        <f aca="true" t="shared" si="75" ref="J455:J518">I455*0.3048</f>
        <v>8.558784</v>
      </c>
      <c r="K455">
        <v>8.558784</v>
      </c>
      <c r="L455" s="7">
        <f aca="true" t="shared" si="76" ref="L455:L518">432.459-K455</f>
        <v>423.900216</v>
      </c>
    </row>
    <row r="456" spans="1:12" ht="12.75">
      <c r="A456" s="1">
        <v>1997</v>
      </c>
      <c r="B456" s="1">
        <v>176</v>
      </c>
      <c r="C456" s="1">
        <v>6</v>
      </c>
      <c r="D456" s="1">
        <v>25</v>
      </c>
      <c r="E456" s="1">
        <v>2400</v>
      </c>
      <c r="F456" s="1">
        <f aca="true" t="shared" si="77" ref="F456:F471">((B456)+(E456/2400))-1</f>
        <v>176</v>
      </c>
      <c r="G456" s="8">
        <f t="shared" si="74"/>
        <v>35606</v>
      </c>
      <c r="H456" s="1">
        <v>12.12</v>
      </c>
      <c r="I456" s="1">
        <v>28.08</v>
      </c>
      <c r="J456" s="6">
        <f t="shared" si="75"/>
        <v>8.558784</v>
      </c>
      <c r="K456">
        <v>8.558784</v>
      </c>
      <c r="L456" s="7">
        <f t="shared" si="76"/>
        <v>423.900216</v>
      </c>
    </row>
    <row r="457" spans="1:12" ht="12.75">
      <c r="A457" s="1">
        <v>1997</v>
      </c>
      <c r="B457" s="1">
        <v>177</v>
      </c>
      <c r="C457" s="1">
        <v>6</v>
      </c>
      <c r="D457" s="1">
        <v>26</v>
      </c>
      <c r="E457" s="1">
        <v>2400</v>
      </c>
      <c r="F457" s="1">
        <f t="shared" si="77"/>
        <v>177</v>
      </c>
      <c r="G457" s="8">
        <f t="shared" si="74"/>
        <v>35607</v>
      </c>
      <c r="H457" s="1">
        <v>12.12</v>
      </c>
      <c r="I457" s="1">
        <v>28.08</v>
      </c>
      <c r="J457" s="6">
        <f t="shared" si="75"/>
        <v>8.558784</v>
      </c>
      <c r="K457">
        <v>8.558784</v>
      </c>
      <c r="L457" s="7">
        <f t="shared" si="76"/>
        <v>423.900216</v>
      </c>
    </row>
    <row r="458" spans="1:12" ht="12.75">
      <c r="A458" s="1">
        <v>1997</v>
      </c>
      <c r="B458" s="1">
        <v>178</v>
      </c>
      <c r="C458" s="1">
        <v>6</v>
      </c>
      <c r="D458" s="1">
        <v>27</v>
      </c>
      <c r="E458" s="1">
        <v>2400</v>
      </c>
      <c r="F458" s="1">
        <f t="shared" si="77"/>
        <v>178</v>
      </c>
      <c r="G458" s="8">
        <f t="shared" si="74"/>
        <v>35608</v>
      </c>
      <c r="H458" s="1">
        <v>12.11</v>
      </c>
      <c r="I458" s="1">
        <v>28.08</v>
      </c>
      <c r="J458" s="6">
        <f t="shared" si="75"/>
        <v>8.558784</v>
      </c>
      <c r="K458">
        <v>8.558784</v>
      </c>
      <c r="L458" s="7">
        <f t="shared" si="76"/>
        <v>423.900216</v>
      </c>
    </row>
    <row r="459" spans="1:12" ht="12.75">
      <c r="A459" s="1">
        <v>1997</v>
      </c>
      <c r="B459" s="1">
        <v>179</v>
      </c>
      <c r="C459" s="1">
        <v>6</v>
      </c>
      <c r="D459" s="1">
        <v>28</v>
      </c>
      <c r="E459" s="1">
        <v>2400</v>
      </c>
      <c r="F459" s="1">
        <f t="shared" si="77"/>
        <v>179</v>
      </c>
      <c r="G459" s="8">
        <f aca="true" t="shared" si="78" ref="G459:G471">F459+35064+366</f>
        <v>35609</v>
      </c>
      <c r="H459" s="1">
        <v>12.09</v>
      </c>
      <c r="I459" s="1">
        <v>28.08</v>
      </c>
      <c r="J459" s="6">
        <f t="shared" si="75"/>
        <v>8.558784</v>
      </c>
      <c r="K459">
        <v>8.558784</v>
      </c>
      <c r="L459" s="7">
        <f t="shared" si="76"/>
        <v>423.900216</v>
      </c>
    </row>
    <row r="460" spans="1:12" ht="12.75">
      <c r="A460" s="1">
        <v>1997</v>
      </c>
      <c r="B460" s="1">
        <v>180</v>
      </c>
      <c r="C460" s="1">
        <v>6</v>
      </c>
      <c r="D460" s="1">
        <v>29</v>
      </c>
      <c r="E460" s="1">
        <v>2400</v>
      </c>
      <c r="F460" s="1">
        <f t="shared" si="77"/>
        <v>180</v>
      </c>
      <c r="G460" s="8">
        <f t="shared" si="78"/>
        <v>35610</v>
      </c>
      <c r="H460" s="1">
        <v>12.09</v>
      </c>
      <c r="I460" s="1">
        <v>28.08</v>
      </c>
      <c r="J460" s="6">
        <f t="shared" si="75"/>
        <v>8.558784</v>
      </c>
      <c r="K460">
        <v>8.558784</v>
      </c>
      <c r="L460" s="7">
        <f t="shared" si="76"/>
        <v>423.900216</v>
      </c>
    </row>
    <row r="461" spans="1:12" ht="12.75">
      <c r="A461" s="1">
        <v>1997</v>
      </c>
      <c r="B461" s="1">
        <v>181</v>
      </c>
      <c r="C461" s="1">
        <v>6</v>
      </c>
      <c r="D461" s="1">
        <v>30</v>
      </c>
      <c r="E461" s="1">
        <v>2400</v>
      </c>
      <c r="F461" s="1">
        <f t="shared" si="77"/>
        <v>181</v>
      </c>
      <c r="G461" s="8">
        <f t="shared" si="78"/>
        <v>35611</v>
      </c>
      <c r="H461" s="1">
        <v>12.09</v>
      </c>
      <c r="I461" s="1">
        <v>28.08</v>
      </c>
      <c r="J461" s="6">
        <f t="shared" si="75"/>
        <v>8.558784</v>
      </c>
      <c r="K461">
        <v>8.558784</v>
      </c>
      <c r="L461" s="7">
        <f t="shared" si="76"/>
        <v>423.900216</v>
      </c>
    </row>
    <row r="462" spans="1:12" ht="12.75">
      <c r="A462" s="1">
        <v>1997</v>
      </c>
      <c r="B462" s="1">
        <v>182</v>
      </c>
      <c r="C462" s="1">
        <v>7</v>
      </c>
      <c r="D462" s="1">
        <v>1</v>
      </c>
      <c r="E462" s="1">
        <v>2400</v>
      </c>
      <c r="F462" s="1">
        <f t="shared" si="77"/>
        <v>182</v>
      </c>
      <c r="G462" s="8">
        <f t="shared" si="78"/>
        <v>35612</v>
      </c>
      <c r="H462" s="1">
        <v>12.07</v>
      </c>
      <c r="I462" s="1">
        <v>28.07</v>
      </c>
      <c r="J462" s="6">
        <f t="shared" si="75"/>
        <v>8.555736000000001</v>
      </c>
      <c r="K462">
        <v>8.555736000000001</v>
      </c>
      <c r="L462" s="7">
        <f t="shared" si="76"/>
        <v>423.903264</v>
      </c>
    </row>
    <row r="463" spans="1:12" ht="12.75">
      <c r="A463" s="1">
        <v>1997</v>
      </c>
      <c r="B463" s="1">
        <v>183</v>
      </c>
      <c r="C463" s="1">
        <v>7</v>
      </c>
      <c r="D463" s="1">
        <v>2</v>
      </c>
      <c r="E463" s="1">
        <v>2400</v>
      </c>
      <c r="F463" s="1">
        <f t="shared" si="77"/>
        <v>183</v>
      </c>
      <c r="G463" s="8">
        <f t="shared" si="78"/>
        <v>35613</v>
      </c>
      <c r="H463" s="1">
        <v>12.06</v>
      </c>
      <c r="I463" s="1">
        <v>28.05</v>
      </c>
      <c r="J463" s="6">
        <f t="shared" si="75"/>
        <v>8.54964</v>
      </c>
      <c r="K463">
        <v>8.54964</v>
      </c>
      <c r="L463" s="7">
        <f t="shared" si="76"/>
        <v>423.90936</v>
      </c>
    </row>
    <row r="464" spans="1:12" ht="12.75">
      <c r="A464" s="1">
        <v>1997</v>
      </c>
      <c r="B464" s="1">
        <v>184</v>
      </c>
      <c r="C464" s="1">
        <v>7</v>
      </c>
      <c r="D464" s="1">
        <v>3</v>
      </c>
      <c r="E464" s="1">
        <v>2400</v>
      </c>
      <c r="F464" s="1">
        <f t="shared" si="77"/>
        <v>184</v>
      </c>
      <c r="G464" s="8">
        <f t="shared" si="78"/>
        <v>35614</v>
      </c>
      <c r="H464" s="1">
        <v>12.04</v>
      </c>
      <c r="I464" s="1">
        <v>28.05</v>
      </c>
      <c r="J464" s="6">
        <f t="shared" si="75"/>
        <v>8.54964</v>
      </c>
      <c r="K464">
        <v>8.54964</v>
      </c>
      <c r="L464" s="7">
        <f t="shared" si="76"/>
        <v>423.90936</v>
      </c>
    </row>
    <row r="465" spans="1:12" ht="12.75">
      <c r="A465" s="1">
        <v>1997</v>
      </c>
      <c r="B465" s="1">
        <v>185</v>
      </c>
      <c r="C465" s="1">
        <v>7</v>
      </c>
      <c r="D465" s="1">
        <v>4</v>
      </c>
      <c r="E465" s="1">
        <v>2400</v>
      </c>
      <c r="F465" s="1">
        <f t="shared" si="77"/>
        <v>185</v>
      </c>
      <c r="G465" s="8">
        <f t="shared" si="78"/>
        <v>35615</v>
      </c>
      <c r="H465" s="1">
        <v>12.04</v>
      </c>
      <c r="I465" s="1">
        <v>28.05</v>
      </c>
      <c r="J465" s="6">
        <f t="shared" si="75"/>
        <v>8.54964</v>
      </c>
      <c r="K465">
        <v>8.54964</v>
      </c>
      <c r="L465" s="7">
        <f t="shared" si="76"/>
        <v>423.90936</v>
      </c>
    </row>
    <row r="466" spans="1:12" ht="12.75">
      <c r="A466" s="1">
        <v>1997</v>
      </c>
      <c r="B466" s="1">
        <v>186</v>
      </c>
      <c r="C466" s="1">
        <v>7</v>
      </c>
      <c r="D466" s="1">
        <v>5</v>
      </c>
      <c r="E466" s="1">
        <v>2400</v>
      </c>
      <c r="F466" s="1">
        <f t="shared" si="77"/>
        <v>186</v>
      </c>
      <c r="G466" s="8">
        <f t="shared" si="78"/>
        <v>35616</v>
      </c>
      <c r="H466" s="1">
        <v>12.03</v>
      </c>
      <c r="I466" s="1">
        <v>28.04</v>
      </c>
      <c r="J466" s="6">
        <f t="shared" si="75"/>
        <v>8.546592</v>
      </c>
      <c r="K466">
        <v>8.546592</v>
      </c>
      <c r="L466" s="7">
        <f t="shared" si="76"/>
        <v>423.912408</v>
      </c>
    </row>
    <row r="467" spans="1:12" ht="12.75">
      <c r="A467" s="1">
        <v>1997</v>
      </c>
      <c r="B467" s="1">
        <v>187</v>
      </c>
      <c r="C467" s="1">
        <v>7</v>
      </c>
      <c r="D467" s="1">
        <v>6</v>
      </c>
      <c r="E467" s="1">
        <v>2400</v>
      </c>
      <c r="F467" s="1">
        <f t="shared" si="77"/>
        <v>187</v>
      </c>
      <c r="G467" s="8">
        <f t="shared" si="78"/>
        <v>35617</v>
      </c>
      <c r="H467" s="1">
        <v>12.02</v>
      </c>
      <c r="I467" s="1">
        <v>28.03</v>
      </c>
      <c r="J467" s="6">
        <f t="shared" si="75"/>
        <v>8.543544</v>
      </c>
      <c r="K467">
        <v>8.543544</v>
      </c>
      <c r="L467" s="7">
        <f t="shared" si="76"/>
        <v>423.915456</v>
      </c>
    </row>
    <row r="468" spans="1:12" ht="12.75">
      <c r="A468" s="1">
        <v>1997</v>
      </c>
      <c r="B468" s="1">
        <v>188</v>
      </c>
      <c r="C468" s="1">
        <v>7</v>
      </c>
      <c r="D468" s="1">
        <v>7</v>
      </c>
      <c r="E468" s="1">
        <v>2400</v>
      </c>
      <c r="F468" s="1">
        <f t="shared" si="77"/>
        <v>188</v>
      </c>
      <c r="G468" s="8">
        <f t="shared" si="78"/>
        <v>35618</v>
      </c>
      <c r="H468" s="1">
        <v>12</v>
      </c>
      <c r="I468" s="1">
        <v>28.01</v>
      </c>
      <c r="J468" s="6">
        <f t="shared" si="75"/>
        <v>8.537448000000001</v>
      </c>
      <c r="K468">
        <v>8.537448000000001</v>
      </c>
      <c r="L468" s="7">
        <f t="shared" si="76"/>
        <v>423.921552</v>
      </c>
    </row>
    <row r="469" spans="1:12" ht="12.75">
      <c r="A469" s="1">
        <v>1997</v>
      </c>
      <c r="B469" s="1">
        <v>189</v>
      </c>
      <c r="C469" s="1">
        <v>7</v>
      </c>
      <c r="D469" s="1">
        <v>8</v>
      </c>
      <c r="E469" s="1">
        <v>2400</v>
      </c>
      <c r="F469" s="1">
        <f t="shared" si="77"/>
        <v>189</v>
      </c>
      <c r="G469" s="8">
        <f t="shared" si="78"/>
        <v>35619</v>
      </c>
      <c r="H469" s="1">
        <v>12.01</v>
      </c>
      <c r="I469" s="1">
        <v>27.99</v>
      </c>
      <c r="J469" s="6">
        <f t="shared" si="75"/>
        <v>8.531352</v>
      </c>
      <c r="K469">
        <v>8.531352</v>
      </c>
      <c r="L469" s="7">
        <f t="shared" si="76"/>
        <v>423.927648</v>
      </c>
    </row>
    <row r="470" spans="1:12" ht="12.75">
      <c r="A470" s="1">
        <v>1997</v>
      </c>
      <c r="B470" s="1">
        <v>190</v>
      </c>
      <c r="C470" s="1">
        <v>7</v>
      </c>
      <c r="D470" s="1">
        <v>9</v>
      </c>
      <c r="E470" s="1">
        <v>2400</v>
      </c>
      <c r="F470" s="1">
        <f t="shared" si="77"/>
        <v>190</v>
      </c>
      <c r="G470" s="8">
        <f t="shared" si="78"/>
        <v>35620</v>
      </c>
      <c r="H470" s="1">
        <v>12</v>
      </c>
      <c r="I470" s="1">
        <v>27.96</v>
      </c>
      <c r="J470" s="6">
        <f t="shared" si="75"/>
        <v>8.522208000000001</v>
      </c>
      <c r="K470">
        <v>8.522208000000001</v>
      </c>
      <c r="L470" s="7">
        <f t="shared" si="76"/>
        <v>423.936792</v>
      </c>
    </row>
    <row r="471" spans="1:12" ht="12.75">
      <c r="A471" s="1">
        <v>1997</v>
      </c>
      <c r="B471" s="1">
        <v>191</v>
      </c>
      <c r="C471" s="1">
        <v>7</v>
      </c>
      <c r="D471" s="1">
        <v>10</v>
      </c>
      <c r="E471" s="1">
        <v>2400</v>
      </c>
      <c r="F471" s="1">
        <f t="shared" si="77"/>
        <v>191</v>
      </c>
      <c r="G471" s="8">
        <f t="shared" si="78"/>
        <v>35621</v>
      </c>
      <c r="H471" s="1">
        <v>12</v>
      </c>
      <c r="I471" s="1">
        <v>27.94</v>
      </c>
      <c r="J471" s="6">
        <f t="shared" si="75"/>
        <v>8.516112000000001</v>
      </c>
      <c r="K471">
        <v>8.516112000000001</v>
      </c>
      <c r="L471" s="7">
        <f t="shared" si="76"/>
        <v>423.942888</v>
      </c>
    </row>
    <row r="472" spans="1:12" ht="12.75">
      <c r="A472" s="1">
        <v>1997</v>
      </c>
      <c r="B472" s="1">
        <v>192</v>
      </c>
      <c r="C472" s="1">
        <v>7</v>
      </c>
      <c r="D472" s="1">
        <v>11</v>
      </c>
      <c r="E472" s="1">
        <v>2400</v>
      </c>
      <c r="F472" s="1">
        <f>((B472)+(E472/2400))-1</f>
        <v>192</v>
      </c>
      <c r="G472" s="8">
        <f aca="true" t="shared" si="79" ref="G472:G478">F472+35064+366</f>
        <v>35622</v>
      </c>
      <c r="H472" s="1">
        <v>12.47</v>
      </c>
      <c r="I472" s="1">
        <v>27.9</v>
      </c>
      <c r="J472" s="6">
        <f t="shared" si="75"/>
        <v>8.50392</v>
      </c>
      <c r="K472">
        <v>8.50392</v>
      </c>
      <c r="L472" s="7">
        <f t="shared" si="76"/>
        <v>423.95508</v>
      </c>
    </row>
    <row r="473" spans="1:12" ht="12.75">
      <c r="A473" s="1">
        <v>1997</v>
      </c>
      <c r="B473" s="1">
        <v>193</v>
      </c>
      <c r="C473" s="1">
        <v>7</v>
      </c>
      <c r="D473" s="1">
        <v>12</v>
      </c>
      <c r="E473" s="1">
        <v>2400</v>
      </c>
      <c r="F473" s="1">
        <f>((B473)+(E473/2400))-1</f>
        <v>193</v>
      </c>
      <c r="G473" s="8">
        <f t="shared" si="79"/>
        <v>35623</v>
      </c>
      <c r="H473" s="1">
        <v>12.85</v>
      </c>
      <c r="I473" s="1">
        <v>27.87</v>
      </c>
      <c r="J473" s="6">
        <f t="shared" si="75"/>
        <v>8.494776</v>
      </c>
      <c r="K473">
        <v>8.494776</v>
      </c>
      <c r="L473" s="7">
        <f t="shared" si="76"/>
        <v>423.964224</v>
      </c>
    </row>
    <row r="474" spans="1:12" ht="12.75">
      <c r="A474" s="1">
        <v>1997</v>
      </c>
      <c r="B474" s="1">
        <v>194</v>
      </c>
      <c r="C474" s="1">
        <v>7</v>
      </c>
      <c r="D474" s="1">
        <v>13</v>
      </c>
      <c r="E474" s="1">
        <v>2400</v>
      </c>
      <c r="F474" s="1">
        <f>((B474)+(E474/2400))-1</f>
        <v>194</v>
      </c>
      <c r="G474" s="8">
        <f t="shared" si="79"/>
        <v>35624</v>
      </c>
      <c r="H474" s="1">
        <v>12.85</v>
      </c>
      <c r="I474" s="1">
        <v>27.84</v>
      </c>
      <c r="J474" s="6">
        <f t="shared" si="75"/>
        <v>8.485632</v>
      </c>
      <c r="K474">
        <v>8.485632</v>
      </c>
      <c r="L474" s="7">
        <f t="shared" si="76"/>
        <v>423.973368</v>
      </c>
    </row>
    <row r="475" spans="1:12" ht="12.75">
      <c r="A475" s="1">
        <v>1997</v>
      </c>
      <c r="B475" s="1">
        <v>195</v>
      </c>
      <c r="C475" s="1">
        <v>7</v>
      </c>
      <c r="D475" s="1">
        <v>14</v>
      </c>
      <c r="E475" s="1">
        <v>2400</v>
      </c>
      <c r="F475" s="1">
        <f>((B475)+(E475/2400))-1</f>
        <v>195</v>
      </c>
      <c r="G475" s="8">
        <f t="shared" si="79"/>
        <v>35625</v>
      </c>
      <c r="H475" s="1">
        <v>12.84</v>
      </c>
      <c r="I475" s="1">
        <v>27.81</v>
      </c>
      <c r="J475" s="6">
        <f t="shared" si="75"/>
        <v>8.476488</v>
      </c>
      <c r="K475">
        <v>8.476488</v>
      </c>
      <c r="L475" s="7">
        <f t="shared" si="76"/>
        <v>423.982512</v>
      </c>
    </row>
    <row r="476" spans="1:12" ht="12.75">
      <c r="A476" s="1">
        <v>1997</v>
      </c>
      <c r="B476" s="1">
        <v>196</v>
      </c>
      <c r="C476" s="1">
        <v>7</v>
      </c>
      <c r="D476" s="1">
        <v>15</v>
      </c>
      <c r="E476" s="1">
        <v>2400</v>
      </c>
      <c r="F476" s="1">
        <f aca="true" t="shared" si="80" ref="F476:F491">((B476)+(E476/2400))-1</f>
        <v>196</v>
      </c>
      <c r="G476" s="8">
        <f t="shared" si="79"/>
        <v>35626</v>
      </c>
      <c r="H476" s="1">
        <v>12.84</v>
      </c>
      <c r="I476" s="1">
        <v>27.78</v>
      </c>
      <c r="J476" s="6">
        <f t="shared" si="75"/>
        <v>8.467344</v>
      </c>
      <c r="K476">
        <v>8.467344</v>
      </c>
      <c r="L476" s="7">
        <f t="shared" si="76"/>
        <v>423.991656</v>
      </c>
    </row>
    <row r="477" spans="1:12" ht="12.75">
      <c r="A477" s="1">
        <v>1997</v>
      </c>
      <c r="B477" s="1">
        <v>197</v>
      </c>
      <c r="C477" s="1">
        <v>7</v>
      </c>
      <c r="D477" s="1">
        <v>16</v>
      </c>
      <c r="E477" s="1">
        <v>2400</v>
      </c>
      <c r="F477" s="1">
        <f t="shared" si="80"/>
        <v>197</v>
      </c>
      <c r="G477" s="8">
        <f t="shared" si="79"/>
        <v>35627</v>
      </c>
      <c r="H477" s="1">
        <v>12.84</v>
      </c>
      <c r="I477" s="1">
        <v>27.74</v>
      </c>
      <c r="J477" s="6">
        <f t="shared" si="75"/>
        <v>8.455152</v>
      </c>
      <c r="K477">
        <v>8.455152</v>
      </c>
      <c r="L477" s="7">
        <f t="shared" si="76"/>
        <v>424.003848</v>
      </c>
    </row>
    <row r="478" spans="1:12" ht="12.75">
      <c r="A478" s="1">
        <v>1997</v>
      </c>
      <c r="B478" s="1">
        <v>198</v>
      </c>
      <c r="C478" s="1">
        <v>7</v>
      </c>
      <c r="D478" s="1">
        <v>17</v>
      </c>
      <c r="E478" s="1">
        <v>2400</v>
      </c>
      <c r="F478" s="1">
        <f t="shared" si="80"/>
        <v>198</v>
      </c>
      <c r="G478" s="8">
        <f t="shared" si="79"/>
        <v>35628</v>
      </c>
      <c r="H478" s="1">
        <v>12.83</v>
      </c>
      <c r="I478" s="1">
        <v>27.72</v>
      </c>
      <c r="J478" s="6">
        <f t="shared" si="75"/>
        <v>8.449056</v>
      </c>
      <c r="K478">
        <v>8.449056</v>
      </c>
      <c r="L478" s="7">
        <f t="shared" si="76"/>
        <v>424.009944</v>
      </c>
    </row>
    <row r="479" spans="1:12" ht="12.75">
      <c r="A479" s="1">
        <v>1997</v>
      </c>
      <c r="B479" s="1">
        <v>199</v>
      </c>
      <c r="C479" s="1">
        <v>7</v>
      </c>
      <c r="D479" s="1">
        <v>18</v>
      </c>
      <c r="E479" s="1">
        <v>2400</v>
      </c>
      <c r="F479" s="1">
        <f t="shared" si="80"/>
        <v>199</v>
      </c>
      <c r="G479" s="8">
        <f aca="true" t="shared" si="81" ref="G479:G494">F479+35064+366</f>
        <v>35629</v>
      </c>
      <c r="H479" s="1">
        <v>12.82</v>
      </c>
      <c r="I479" s="1">
        <v>27.72</v>
      </c>
      <c r="J479" s="6">
        <f t="shared" si="75"/>
        <v>8.449056</v>
      </c>
      <c r="K479">
        <v>8.449056</v>
      </c>
      <c r="L479" s="7">
        <f t="shared" si="76"/>
        <v>424.009944</v>
      </c>
    </row>
    <row r="480" spans="1:12" ht="12.75">
      <c r="A480" s="1">
        <v>1997</v>
      </c>
      <c r="B480" s="1">
        <v>200</v>
      </c>
      <c r="C480" s="1">
        <v>7</v>
      </c>
      <c r="D480" s="1">
        <v>19</v>
      </c>
      <c r="E480" s="1">
        <v>2400</v>
      </c>
      <c r="F480" s="1">
        <f t="shared" si="80"/>
        <v>200</v>
      </c>
      <c r="G480" s="8">
        <f t="shared" si="81"/>
        <v>35630</v>
      </c>
      <c r="H480" s="1">
        <v>12.8</v>
      </c>
      <c r="I480" s="1">
        <v>27.68</v>
      </c>
      <c r="J480" s="6">
        <f t="shared" si="75"/>
        <v>8.436864</v>
      </c>
      <c r="K480">
        <v>8.436864</v>
      </c>
      <c r="L480" s="7">
        <f t="shared" si="76"/>
        <v>424.022136</v>
      </c>
    </row>
    <row r="481" spans="1:12" ht="12.75">
      <c r="A481" s="1">
        <v>1997</v>
      </c>
      <c r="B481" s="1">
        <v>201</v>
      </c>
      <c r="C481" s="1">
        <v>7</v>
      </c>
      <c r="D481" s="1">
        <v>20</v>
      </c>
      <c r="E481" s="1">
        <v>2400</v>
      </c>
      <c r="F481" s="1">
        <f t="shared" si="80"/>
        <v>201</v>
      </c>
      <c r="G481" s="8">
        <f t="shared" si="81"/>
        <v>35631</v>
      </c>
      <c r="H481" s="1">
        <v>12.81</v>
      </c>
      <c r="I481" s="1">
        <v>27.66</v>
      </c>
      <c r="J481" s="6">
        <f t="shared" si="75"/>
        <v>8.430768</v>
      </c>
      <c r="K481">
        <v>8.430768</v>
      </c>
      <c r="L481" s="7">
        <f t="shared" si="76"/>
        <v>424.028232</v>
      </c>
    </row>
    <row r="482" spans="1:12" ht="12.75">
      <c r="A482" s="1">
        <v>1997</v>
      </c>
      <c r="B482" s="1">
        <v>202</v>
      </c>
      <c r="C482" s="1">
        <v>7</v>
      </c>
      <c r="D482" s="1">
        <v>21</v>
      </c>
      <c r="E482" s="1">
        <v>2400</v>
      </c>
      <c r="F482" s="1">
        <f t="shared" si="80"/>
        <v>202</v>
      </c>
      <c r="G482" s="8">
        <f t="shared" si="81"/>
        <v>35632</v>
      </c>
      <c r="H482" s="1">
        <v>12.8</v>
      </c>
      <c r="I482" s="1">
        <v>27.65</v>
      </c>
      <c r="J482" s="6">
        <f t="shared" si="75"/>
        <v>8.42772</v>
      </c>
      <c r="K482">
        <v>8.42772</v>
      </c>
      <c r="L482" s="7">
        <f t="shared" si="76"/>
        <v>424.03128</v>
      </c>
    </row>
    <row r="483" spans="1:12" ht="12.75">
      <c r="A483" s="1">
        <v>1997</v>
      </c>
      <c r="B483" s="1">
        <v>203</v>
      </c>
      <c r="C483" s="1">
        <v>7</v>
      </c>
      <c r="D483" s="1">
        <v>22</v>
      </c>
      <c r="E483" s="1">
        <v>2400</v>
      </c>
      <c r="F483" s="1">
        <f t="shared" si="80"/>
        <v>203</v>
      </c>
      <c r="G483" s="8">
        <f t="shared" si="81"/>
        <v>35633</v>
      </c>
      <c r="H483" s="1">
        <v>12.79</v>
      </c>
      <c r="I483" s="1">
        <v>27.63</v>
      </c>
      <c r="J483" s="6">
        <f t="shared" si="75"/>
        <v>8.421624</v>
      </c>
      <c r="K483">
        <v>8.421624</v>
      </c>
      <c r="L483" s="7">
        <f t="shared" si="76"/>
        <v>424.037376</v>
      </c>
    </row>
    <row r="484" spans="1:12" ht="12.75">
      <c r="A484" s="1">
        <v>1997</v>
      </c>
      <c r="B484" s="1">
        <v>204</v>
      </c>
      <c r="C484" s="1">
        <v>7</v>
      </c>
      <c r="D484" s="1">
        <v>23</v>
      </c>
      <c r="E484" s="1">
        <v>2400</v>
      </c>
      <c r="F484" s="1">
        <f t="shared" si="80"/>
        <v>204</v>
      </c>
      <c r="G484" s="8">
        <f t="shared" si="81"/>
        <v>35634</v>
      </c>
      <c r="H484" s="1">
        <v>12.78</v>
      </c>
      <c r="I484" s="1">
        <v>27.6</v>
      </c>
      <c r="J484" s="6">
        <f t="shared" si="75"/>
        <v>8.41248</v>
      </c>
      <c r="K484">
        <v>8.41248</v>
      </c>
      <c r="L484" s="7">
        <f t="shared" si="76"/>
        <v>424.04652</v>
      </c>
    </row>
    <row r="485" spans="1:12" ht="12.75">
      <c r="A485" s="1">
        <v>1997</v>
      </c>
      <c r="B485" s="1">
        <v>205</v>
      </c>
      <c r="C485" s="1">
        <v>7</v>
      </c>
      <c r="D485" s="1">
        <v>24</v>
      </c>
      <c r="E485" s="1">
        <v>2400</v>
      </c>
      <c r="F485" s="1">
        <f t="shared" si="80"/>
        <v>205</v>
      </c>
      <c r="G485" s="8">
        <f t="shared" si="81"/>
        <v>35635</v>
      </c>
      <c r="H485" s="1">
        <v>12.79</v>
      </c>
      <c r="I485" s="1">
        <v>27.57</v>
      </c>
      <c r="J485" s="6">
        <f t="shared" si="75"/>
        <v>8.403336000000001</v>
      </c>
      <c r="K485">
        <v>8.403336000000001</v>
      </c>
      <c r="L485" s="7">
        <f t="shared" si="76"/>
        <v>424.055664</v>
      </c>
    </row>
    <row r="486" spans="1:12" ht="12.75">
      <c r="A486" s="1">
        <v>1997</v>
      </c>
      <c r="B486" s="1">
        <v>206</v>
      </c>
      <c r="C486" s="1">
        <v>7</v>
      </c>
      <c r="D486" s="1">
        <v>25</v>
      </c>
      <c r="E486" s="1">
        <v>2400</v>
      </c>
      <c r="F486" s="1">
        <f t="shared" si="80"/>
        <v>206</v>
      </c>
      <c r="G486" s="8">
        <f t="shared" si="81"/>
        <v>35636</v>
      </c>
      <c r="H486" s="1">
        <v>12.78</v>
      </c>
      <c r="I486" s="1">
        <v>27.56</v>
      </c>
      <c r="J486" s="6">
        <f t="shared" si="75"/>
        <v>8.400288</v>
      </c>
      <c r="K486">
        <v>8.400288</v>
      </c>
      <c r="L486" s="7">
        <f t="shared" si="76"/>
        <v>424.058712</v>
      </c>
    </row>
    <row r="487" spans="1:12" ht="12.75">
      <c r="A487" s="1">
        <v>1997</v>
      </c>
      <c r="B487" s="1">
        <v>207</v>
      </c>
      <c r="C487" s="1">
        <v>7</v>
      </c>
      <c r="D487" s="1">
        <v>26</v>
      </c>
      <c r="E487" s="1">
        <v>2400</v>
      </c>
      <c r="F487" s="1">
        <f t="shared" si="80"/>
        <v>207</v>
      </c>
      <c r="G487" s="8">
        <f t="shared" si="81"/>
        <v>35637</v>
      </c>
      <c r="H487" s="1">
        <v>12.77</v>
      </c>
      <c r="I487" s="1">
        <v>27.53</v>
      </c>
      <c r="J487" s="6">
        <f t="shared" si="75"/>
        <v>8.391144</v>
      </c>
      <c r="K487">
        <v>8.391144</v>
      </c>
      <c r="L487" s="7">
        <f t="shared" si="76"/>
        <v>424.067856</v>
      </c>
    </row>
    <row r="488" spans="1:12" ht="12.75">
      <c r="A488" s="1">
        <v>1997</v>
      </c>
      <c r="B488" s="1">
        <v>208</v>
      </c>
      <c r="C488" s="1">
        <v>7</v>
      </c>
      <c r="D488" s="1">
        <v>27</v>
      </c>
      <c r="E488" s="1">
        <v>2400</v>
      </c>
      <c r="F488" s="1">
        <f t="shared" si="80"/>
        <v>208</v>
      </c>
      <c r="G488" s="8">
        <f t="shared" si="81"/>
        <v>35638</v>
      </c>
      <c r="H488" s="1">
        <v>12.75</v>
      </c>
      <c r="I488" s="1">
        <v>27.5</v>
      </c>
      <c r="J488" s="6">
        <f t="shared" si="75"/>
        <v>8.382</v>
      </c>
      <c r="K488">
        <v>8.382</v>
      </c>
      <c r="L488" s="7">
        <f t="shared" si="76"/>
        <v>424.077</v>
      </c>
    </row>
    <row r="489" spans="1:12" ht="12.75">
      <c r="A489" s="1">
        <v>1997</v>
      </c>
      <c r="B489" s="1">
        <v>209</v>
      </c>
      <c r="C489" s="1">
        <v>7</v>
      </c>
      <c r="D489" s="1">
        <v>28</v>
      </c>
      <c r="E489" s="1">
        <v>2400</v>
      </c>
      <c r="F489" s="1">
        <f t="shared" si="80"/>
        <v>209</v>
      </c>
      <c r="G489" s="8">
        <f t="shared" si="81"/>
        <v>35639</v>
      </c>
      <c r="H489" s="1">
        <v>12.74</v>
      </c>
      <c r="I489" s="1">
        <v>27.5</v>
      </c>
      <c r="J489" s="6">
        <f t="shared" si="75"/>
        <v>8.382</v>
      </c>
      <c r="K489">
        <v>8.382</v>
      </c>
      <c r="L489" s="7">
        <f t="shared" si="76"/>
        <v>424.077</v>
      </c>
    </row>
    <row r="490" spans="1:12" ht="12.75">
      <c r="A490" s="1">
        <v>1997</v>
      </c>
      <c r="B490" s="1">
        <v>210</v>
      </c>
      <c r="C490" s="1">
        <v>7</v>
      </c>
      <c r="D490" s="1">
        <v>29</v>
      </c>
      <c r="E490" s="1">
        <v>2400</v>
      </c>
      <c r="F490" s="1">
        <f t="shared" si="80"/>
        <v>210</v>
      </c>
      <c r="G490" s="8">
        <f t="shared" si="81"/>
        <v>35640</v>
      </c>
      <c r="H490" s="1">
        <v>12.73</v>
      </c>
      <c r="I490" s="1">
        <v>27.49</v>
      </c>
      <c r="J490" s="6">
        <f t="shared" si="75"/>
        <v>8.378952</v>
      </c>
      <c r="K490">
        <v>8.378952</v>
      </c>
      <c r="L490" s="7">
        <f t="shared" si="76"/>
        <v>424.080048</v>
      </c>
    </row>
    <row r="491" spans="1:12" ht="12.75">
      <c r="A491" s="1">
        <v>1997</v>
      </c>
      <c r="B491" s="1">
        <v>211</v>
      </c>
      <c r="C491" s="1">
        <v>7</v>
      </c>
      <c r="D491" s="1">
        <v>30</v>
      </c>
      <c r="E491" s="1">
        <v>2400</v>
      </c>
      <c r="F491" s="1">
        <f t="shared" si="80"/>
        <v>211</v>
      </c>
      <c r="G491" s="8">
        <f t="shared" si="81"/>
        <v>35641</v>
      </c>
      <c r="H491" s="1">
        <v>12.73</v>
      </c>
      <c r="I491" s="1">
        <v>27.48</v>
      </c>
      <c r="J491" s="6">
        <f t="shared" si="75"/>
        <v>8.375904</v>
      </c>
      <c r="K491">
        <v>8.375904</v>
      </c>
      <c r="L491" s="7">
        <f t="shared" si="76"/>
        <v>424.083096</v>
      </c>
    </row>
    <row r="492" spans="1:12" ht="12.75">
      <c r="A492" s="1">
        <v>1997</v>
      </c>
      <c r="B492" s="1">
        <v>212</v>
      </c>
      <c r="C492" s="1">
        <v>7</v>
      </c>
      <c r="D492" s="1">
        <v>31</v>
      </c>
      <c r="E492" s="1">
        <v>2400</v>
      </c>
      <c r="F492" s="1">
        <f aca="true" t="shared" si="82" ref="F492:F502">((B492)+(E492/2400))-1</f>
        <v>212</v>
      </c>
      <c r="G492" s="8">
        <f t="shared" si="81"/>
        <v>35642</v>
      </c>
      <c r="H492" s="1">
        <v>12.72</v>
      </c>
      <c r="I492" s="1">
        <v>27.48</v>
      </c>
      <c r="J492" s="6">
        <f t="shared" si="75"/>
        <v>8.375904</v>
      </c>
      <c r="K492">
        <v>8.375904</v>
      </c>
      <c r="L492" s="7">
        <f t="shared" si="76"/>
        <v>424.083096</v>
      </c>
    </row>
    <row r="493" spans="1:12" ht="12.75">
      <c r="A493" s="1">
        <v>1997</v>
      </c>
      <c r="B493" s="1">
        <v>213</v>
      </c>
      <c r="C493" s="1">
        <v>8</v>
      </c>
      <c r="D493" s="1">
        <v>1</v>
      </c>
      <c r="E493" s="1">
        <v>2400</v>
      </c>
      <c r="F493" s="1">
        <f t="shared" si="82"/>
        <v>213</v>
      </c>
      <c r="G493" s="8">
        <f t="shared" si="81"/>
        <v>35643</v>
      </c>
      <c r="H493" s="1">
        <v>12.72</v>
      </c>
      <c r="I493" s="1">
        <v>27.48</v>
      </c>
      <c r="J493" s="6">
        <f t="shared" si="75"/>
        <v>8.375904</v>
      </c>
      <c r="K493">
        <v>8.375904</v>
      </c>
      <c r="L493" s="7">
        <f t="shared" si="76"/>
        <v>424.083096</v>
      </c>
    </row>
    <row r="494" spans="1:12" ht="12.75">
      <c r="A494" s="1">
        <v>1997</v>
      </c>
      <c r="B494" s="1">
        <v>214</v>
      </c>
      <c r="C494" s="1">
        <v>8</v>
      </c>
      <c r="D494" s="1">
        <v>2</v>
      </c>
      <c r="E494" s="1">
        <v>2400</v>
      </c>
      <c r="F494" s="1">
        <f t="shared" si="82"/>
        <v>214</v>
      </c>
      <c r="G494" s="8">
        <f t="shared" si="81"/>
        <v>35644</v>
      </c>
      <c r="H494" s="1">
        <v>12.71</v>
      </c>
      <c r="I494" s="1">
        <v>27.47</v>
      </c>
      <c r="J494" s="6">
        <f t="shared" si="75"/>
        <v>8.372856</v>
      </c>
      <c r="K494">
        <v>8.372856</v>
      </c>
      <c r="L494" s="7">
        <f t="shared" si="76"/>
        <v>424.086144</v>
      </c>
    </row>
    <row r="495" spans="1:12" ht="12.75">
      <c r="A495" s="1">
        <v>1997</v>
      </c>
      <c r="B495" s="1">
        <v>215</v>
      </c>
      <c r="C495" s="1">
        <v>8</v>
      </c>
      <c r="D495" s="1">
        <v>3</v>
      </c>
      <c r="E495" s="1">
        <v>2400</v>
      </c>
      <c r="F495" s="1">
        <f t="shared" si="82"/>
        <v>215</v>
      </c>
      <c r="G495" s="8">
        <f aca="true" t="shared" si="83" ref="G495:G502">F495+35064+366</f>
        <v>35645</v>
      </c>
      <c r="H495" s="1">
        <v>12.7</v>
      </c>
      <c r="I495" s="1">
        <v>27.46</v>
      </c>
      <c r="J495" s="6">
        <f t="shared" si="75"/>
        <v>8.369808</v>
      </c>
      <c r="K495">
        <v>8.369808</v>
      </c>
      <c r="L495" s="7">
        <f t="shared" si="76"/>
        <v>424.089192</v>
      </c>
    </row>
    <row r="496" spans="1:12" ht="12.75">
      <c r="A496" s="1">
        <v>1997</v>
      </c>
      <c r="B496" s="1">
        <v>216</v>
      </c>
      <c r="C496" s="1">
        <v>8</v>
      </c>
      <c r="D496" s="1">
        <v>4</v>
      </c>
      <c r="E496" s="1">
        <v>2400</v>
      </c>
      <c r="F496" s="1">
        <f t="shared" si="82"/>
        <v>216</v>
      </c>
      <c r="G496" s="8">
        <f t="shared" si="83"/>
        <v>35646</v>
      </c>
      <c r="H496" s="1">
        <v>12.69</v>
      </c>
      <c r="I496" s="1">
        <v>27.47</v>
      </c>
      <c r="J496" s="6">
        <f t="shared" si="75"/>
        <v>8.372856</v>
      </c>
      <c r="K496">
        <v>8.372856</v>
      </c>
      <c r="L496" s="7">
        <f t="shared" si="76"/>
        <v>424.086144</v>
      </c>
    </row>
    <row r="497" spans="1:12" ht="12.75">
      <c r="A497" s="1">
        <v>1997</v>
      </c>
      <c r="B497" s="1">
        <v>217</v>
      </c>
      <c r="C497" s="1">
        <v>8</v>
      </c>
      <c r="D497" s="1">
        <v>5</v>
      </c>
      <c r="E497" s="1">
        <v>2400</v>
      </c>
      <c r="F497" s="1">
        <f t="shared" si="82"/>
        <v>217</v>
      </c>
      <c r="G497" s="8">
        <f t="shared" si="83"/>
        <v>35647</v>
      </c>
      <c r="H497" s="1">
        <v>12.67</v>
      </c>
      <c r="I497" s="1">
        <v>27.47</v>
      </c>
      <c r="J497" s="6">
        <f t="shared" si="75"/>
        <v>8.372856</v>
      </c>
      <c r="K497">
        <v>8.372856</v>
      </c>
      <c r="L497" s="7">
        <f t="shared" si="76"/>
        <v>424.086144</v>
      </c>
    </row>
    <row r="498" spans="1:12" ht="12.75">
      <c r="A498" s="1">
        <v>1997</v>
      </c>
      <c r="B498" s="1">
        <v>218</v>
      </c>
      <c r="C498" s="1">
        <v>8</v>
      </c>
      <c r="D498" s="1">
        <v>6</v>
      </c>
      <c r="E498" s="1">
        <v>2400</v>
      </c>
      <c r="F498" s="1">
        <f t="shared" si="82"/>
        <v>218</v>
      </c>
      <c r="G498" s="8">
        <f t="shared" si="83"/>
        <v>35648</v>
      </c>
      <c r="H498" s="1">
        <v>12.67</v>
      </c>
      <c r="I498" s="1">
        <v>27.47</v>
      </c>
      <c r="J498" s="6">
        <f t="shared" si="75"/>
        <v>8.372856</v>
      </c>
      <c r="K498">
        <v>8.372856</v>
      </c>
      <c r="L498" s="7">
        <f t="shared" si="76"/>
        <v>424.086144</v>
      </c>
    </row>
    <row r="499" spans="1:12" ht="12.75">
      <c r="A499" s="1">
        <v>1997</v>
      </c>
      <c r="B499" s="1">
        <v>219</v>
      </c>
      <c r="C499" s="1">
        <v>8</v>
      </c>
      <c r="D499" s="1">
        <v>7</v>
      </c>
      <c r="E499" s="1">
        <v>2400</v>
      </c>
      <c r="F499" s="1">
        <f t="shared" si="82"/>
        <v>219</v>
      </c>
      <c r="G499" s="8">
        <f t="shared" si="83"/>
        <v>35649</v>
      </c>
      <c r="H499" s="1">
        <v>12.67</v>
      </c>
      <c r="I499" s="1">
        <v>27.48</v>
      </c>
      <c r="J499" s="6">
        <f t="shared" si="75"/>
        <v>8.375904</v>
      </c>
      <c r="K499">
        <v>8.375904</v>
      </c>
      <c r="L499" s="7">
        <f t="shared" si="76"/>
        <v>424.083096</v>
      </c>
    </row>
    <row r="500" spans="1:12" ht="12.75">
      <c r="A500" s="1">
        <v>1997</v>
      </c>
      <c r="B500" s="1">
        <v>220</v>
      </c>
      <c r="C500" s="1">
        <v>8</v>
      </c>
      <c r="D500" s="1">
        <v>8</v>
      </c>
      <c r="E500" s="1">
        <v>2400</v>
      </c>
      <c r="F500" s="1">
        <f t="shared" si="82"/>
        <v>220</v>
      </c>
      <c r="G500" s="8">
        <f t="shared" si="83"/>
        <v>35650</v>
      </c>
      <c r="H500" s="1">
        <v>12.67</v>
      </c>
      <c r="I500" s="1">
        <v>27.48</v>
      </c>
      <c r="J500" s="6">
        <f t="shared" si="75"/>
        <v>8.375904</v>
      </c>
      <c r="K500">
        <v>8.375904</v>
      </c>
      <c r="L500" s="7">
        <f t="shared" si="76"/>
        <v>424.083096</v>
      </c>
    </row>
    <row r="501" spans="1:12" ht="12.75">
      <c r="A501" s="1">
        <v>1997</v>
      </c>
      <c r="B501" s="1">
        <v>221</v>
      </c>
      <c r="C501" s="1">
        <v>8</v>
      </c>
      <c r="D501" s="1">
        <v>9</v>
      </c>
      <c r="E501" s="1">
        <v>2400</v>
      </c>
      <c r="F501" s="1">
        <f t="shared" si="82"/>
        <v>221</v>
      </c>
      <c r="G501" s="8">
        <f t="shared" si="83"/>
        <v>35651</v>
      </c>
      <c r="H501" s="1">
        <v>12.65</v>
      </c>
      <c r="I501" s="1">
        <v>27.48</v>
      </c>
      <c r="J501" s="6">
        <f t="shared" si="75"/>
        <v>8.375904</v>
      </c>
      <c r="K501">
        <v>8.375904</v>
      </c>
      <c r="L501" s="7">
        <f t="shared" si="76"/>
        <v>424.083096</v>
      </c>
    </row>
    <row r="502" spans="1:12" ht="12.75">
      <c r="A502" s="1">
        <v>1997</v>
      </c>
      <c r="B502" s="1">
        <v>222</v>
      </c>
      <c r="C502" s="1">
        <v>8</v>
      </c>
      <c r="D502" s="1">
        <v>10</v>
      </c>
      <c r="E502" s="1">
        <v>2400</v>
      </c>
      <c r="F502" s="1">
        <f t="shared" si="82"/>
        <v>222</v>
      </c>
      <c r="G502" s="8">
        <f t="shared" si="83"/>
        <v>35652</v>
      </c>
      <c r="H502" s="1">
        <v>12.63</v>
      </c>
      <c r="I502" s="1">
        <v>27.51</v>
      </c>
      <c r="J502" s="6">
        <f t="shared" si="75"/>
        <v>8.385048000000001</v>
      </c>
      <c r="K502">
        <v>8.385048000000001</v>
      </c>
      <c r="L502" s="7">
        <f t="shared" si="76"/>
        <v>424.073952</v>
      </c>
    </row>
    <row r="503" spans="1:12" ht="12.75">
      <c r="A503" s="1">
        <v>1997</v>
      </c>
      <c r="B503" s="1">
        <v>223</v>
      </c>
      <c r="C503" s="1">
        <v>8</v>
      </c>
      <c r="D503" s="1">
        <v>11</v>
      </c>
      <c r="E503" s="1">
        <v>2400</v>
      </c>
      <c r="F503" s="1">
        <f>((B503)+(E503/2400))-1</f>
        <v>223</v>
      </c>
      <c r="G503" s="8">
        <f aca="true" t="shared" si="84" ref="G503:G509">F503+35064+366</f>
        <v>35653</v>
      </c>
      <c r="H503" s="1">
        <v>12.62</v>
      </c>
      <c r="I503" s="1">
        <v>27.53</v>
      </c>
      <c r="J503" s="6">
        <f t="shared" si="75"/>
        <v>8.391144</v>
      </c>
      <c r="K503">
        <v>8.391144</v>
      </c>
      <c r="L503" s="7">
        <f t="shared" si="76"/>
        <v>424.067856</v>
      </c>
    </row>
    <row r="504" spans="1:12" ht="12.75">
      <c r="A504" s="1">
        <v>1997</v>
      </c>
      <c r="B504" s="1">
        <v>224</v>
      </c>
      <c r="C504" s="1">
        <v>8</v>
      </c>
      <c r="D504" s="1">
        <v>12</v>
      </c>
      <c r="E504" s="1">
        <v>2400</v>
      </c>
      <c r="F504" s="1">
        <f>((B504)+(E504/2400))-1</f>
        <v>224</v>
      </c>
      <c r="G504" s="8">
        <f t="shared" si="84"/>
        <v>35654</v>
      </c>
      <c r="H504" s="1">
        <v>12.62</v>
      </c>
      <c r="I504" s="1">
        <v>27.55</v>
      </c>
      <c r="J504" s="6">
        <f t="shared" si="75"/>
        <v>8.39724</v>
      </c>
      <c r="K504">
        <v>8.39724</v>
      </c>
      <c r="L504" s="7">
        <f t="shared" si="76"/>
        <v>424.06176</v>
      </c>
    </row>
    <row r="505" spans="1:12" ht="12.75">
      <c r="A505" s="1">
        <v>1997</v>
      </c>
      <c r="B505" s="1">
        <v>225</v>
      </c>
      <c r="C505" s="1">
        <v>8</v>
      </c>
      <c r="D505" s="1">
        <v>13</v>
      </c>
      <c r="E505" s="1">
        <v>2400</v>
      </c>
      <c r="F505" s="1">
        <f>((B505)+(E505/2400))-1</f>
        <v>225</v>
      </c>
      <c r="G505" s="8">
        <f t="shared" si="84"/>
        <v>35655</v>
      </c>
      <c r="H505" s="1">
        <v>12.61</v>
      </c>
      <c r="I505" s="1">
        <v>27.56</v>
      </c>
      <c r="J505" s="6">
        <f t="shared" si="75"/>
        <v>8.400288</v>
      </c>
      <c r="K505">
        <v>8.400288</v>
      </c>
      <c r="L505" s="7">
        <f t="shared" si="76"/>
        <v>424.058712</v>
      </c>
    </row>
    <row r="506" spans="1:12" ht="12.75">
      <c r="A506" s="1">
        <v>1997</v>
      </c>
      <c r="B506" s="1">
        <v>226</v>
      </c>
      <c r="C506" s="1">
        <v>8</v>
      </c>
      <c r="D506" s="1">
        <v>14</v>
      </c>
      <c r="E506" s="1">
        <v>2400</v>
      </c>
      <c r="F506" s="1">
        <f>((B506)+(E506/2400))-1</f>
        <v>226</v>
      </c>
      <c r="G506" s="8">
        <f t="shared" si="84"/>
        <v>35656</v>
      </c>
      <c r="H506" s="1">
        <v>12.61</v>
      </c>
      <c r="I506" s="1">
        <v>27.56</v>
      </c>
      <c r="J506" s="6">
        <f t="shared" si="75"/>
        <v>8.400288</v>
      </c>
      <c r="K506">
        <v>8.400288</v>
      </c>
      <c r="L506" s="7">
        <f t="shared" si="76"/>
        <v>424.058712</v>
      </c>
    </row>
    <row r="507" spans="1:12" ht="12.75">
      <c r="A507" s="1">
        <v>1997</v>
      </c>
      <c r="B507" s="1">
        <v>227</v>
      </c>
      <c r="C507" s="1">
        <v>8</v>
      </c>
      <c r="D507" s="1">
        <v>15</v>
      </c>
      <c r="E507" s="1">
        <v>2400</v>
      </c>
      <c r="F507" s="1">
        <f aca="true" t="shared" si="85" ref="F507:F522">((B507)+(E507/2400))-1</f>
        <v>227</v>
      </c>
      <c r="G507" s="8">
        <f t="shared" si="84"/>
        <v>35657</v>
      </c>
      <c r="H507" s="1">
        <v>12.6</v>
      </c>
      <c r="I507" s="1">
        <v>27.56</v>
      </c>
      <c r="J507" s="6">
        <f t="shared" si="75"/>
        <v>8.400288</v>
      </c>
      <c r="K507">
        <v>8.400288</v>
      </c>
      <c r="L507" s="7">
        <f t="shared" si="76"/>
        <v>424.058712</v>
      </c>
    </row>
    <row r="508" spans="1:12" ht="12.75">
      <c r="A508" s="1">
        <v>1997</v>
      </c>
      <c r="B508" s="1">
        <v>228</v>
      </c>
      <c r="C508" s="1">
        <v>8</v>
      </c>
      <c r="D508" s="1">
        <v>16</v>
      </c>
      <c r="E508" s="1">
        <v>2400</v>
      </c>
      <c r="F508" s="1">
        <f t="shared" si="85"/>
        <v>228</v>
      </c>
      <c r="G508" s="8">
        <f t="shared" si="84"/>
        <v>35658</v>
      </c>
      <c r="H508" s="1">
        <v>12.59</v>
      </c>
      <c r="I508" s="1">
        <v>27.59</v>
      </c>
      <c r="J508" s="6">
        <f t="shared" si="75"/>
        <v>8.409432</v>
      </c>
      <c r="K508">
        <v>8.409432</v>
      </c>
      <c r="L508" s="7">
        <f t="shared" si="76"/>
        <v>424.049568</v>
      </c>
    </row>
    <row r="509" spans="1:12" ht="12.75">
      <c r="A509" s="1">
        <v>1997</v>
      </c>
      <c r="B509" s="1">
        <v>229</v>
      </c>
      <c r="C509" s="1">
        <v>8</v>
      </c>
      <c r="D509" s="1">
        <v>17</v>
      </c>
      <c r="E509" s="1">
        <v>2400</v>
      </c>
      <c r="F509" s="1">
        <f t="shared" si="85"/>
        <v>229</v>
      </c>
      <c r="G509" s="8">
        <f t="shared" si="84"/>
        <v>35659</v>
      </c>
      <c r="H509" s="1">
        <v>12.59</v>
      </c>
      <c r="I509" s="1">
        <v>27.62</v>
      </c>
      <c r="J509" s="6">
        <f t="shared" si="75"/>
        <v>8.418576000000002</v>
      </c>
      <c r="K509">
        <v>8.418576000000002</v>
      </c>
      <c r="L509" s="7">
        <f t="shared" si="76"/>
        <v>424.04042400000003</v>
      </c>
    </row>
    <row r="510" spans="1:12" ht="12.75">
      <c r="A510" s="1">
        <v>1997</v>
      </c>
      <c r="B510" s="1">
        <v>230</v>
      </c>
      <c r="C510" s="1">
        <v>8</v>
      </c>
      <c r="D510" s="1">
        <v>18</v>
      </c>
      <c r="E510" s="1">
        <v>2400</v>
      </c>
      <c r="F510" s="1">
        <f t="shared" si="85"/>
        <v>230</v>
      </c>
      <c r="G510" s="8">
        <f aca="true" t="shared" si="86" ref="G510:G525">F510+35064+366</f>
        <v>35660</v>
      </c>
      <c r="H510" s="1">
        <v>12.57</v>
      </c>
      <c r="I510" s="1">
        <v>27.63</v>
      </c>
      <c r="J510" s="6">
        <f t="shared" si="75"/>
        <v>8.421624</v>
      </c>
      <c r="K510">
        <v>8.421624</v>
      </c>
      <c r="L510" s="7">
        <f t="shared" si="76"/>
        <v>424.037376</v>
      </c>
    </row>
    <row r="511" spans="1:12" ht="12.75">
      <c r="A511" s="1">
        <v>1997</v>
      </c>
      <c r="B511" s="1">
        <v>231</v>
      </c>
      <c r="C511" s="1">
        <v>8</v>
      </c>
      <c r="D511" s="1">
        <v>19</v>
      </c>
      <c r="E511" s="1">
        <v>2400</v>
      </c>
      <c r="F511" s="1">
        <f t="shared" si="85"/>
        <v>231</v>
      </c>
      <c r="G511" s="8">
        <f t="shared" si="86"/>
        <v>35661</v>
      </c>
      <c r="H511" s="1">
        <v>12.56</v>
      </c>
      <c r="I511" s="1">
        <v>27.64</v>
      </c>
      <c r="J511" s="6">
        <f t="shared" si="75"/>
        <v>8.424672000000001</v>
      </c>
      <c r="K511">
        <v>8.424672000000001</v>
      </c>
      <c r="L511" s="7">
        <f t="shared" si="76"/>
        <v>424.034328</v>
      </c>
    </row>
    <row r="512" spans="1:12" ht="12.75">
      <c r="A512" s="1">
        <v>1997</v>
      </c>
      <c r="B512" s="1">
        <v>232</v>
      </c>
      <c r="C512" s="1">
        <v>8</v>
      </c>
      <c r="D512" s="1">
        <v>20</v>
      </c>
      <c r="E512" s="1">
        <v>2400</v>
      </c>
      <c r="F512" s="1">
        <f t="shared" si="85"/>
        <v>232</v>
      </c>
      <c r="G512" s="8">
        <f t="shared" si="86"/>
        <v>35662</v>
      </c>
      <c r="H512" s="1">
        <v>12.57</v>
      </c>
      <c r="I512" s="1">
        <v>27.65</v>
      </c>
      <c r="J512" s="6">
        <f t="shared" si="75"/>
        <v>8.42772</v>
      </c>
      <c r="K512">
        <v>8.42772</v>
      </c>
      <c r="L512" s="7">
        <f t="shared" si="76"/>
        <v>424.03128</v>
      </c>
    </row>
    <row r="513" spans="1:12" ht="12.75">
      <c r="A513" s="1">
        <v>1997</v>
      </c>
      <c r="B513" s="1">
        <v>233</v>
      </c>
      <c r="C513" s="1">
        <v>8</v>
      </c>
      <c r="D513" s="1">
        <v>21</v>
      </c>
      <c r="E513" s="1">
        <v>2400</v>
      </c>
      <c r="F513" s="1">
        <f t="shared" si="85"/>
        <v>233</v>
      </c>
      <c r="G513" s="8">
        <f t="shared" si="86"/>
        <v>35663</v>
      </c>
      <c r="H513" s="1">
        <v>12.56</v>
      </c>
      <c r="I513" s="1">
        <v>27.66</v>
      </c>
      <c r="J513" s="6">
        <f t="shared" si="75"/>
        <v>8.430768</v>
      </c>
      <c r="K513">
        <v>8.430768</v>
      </c>
      <c r="L513" s="7">
        <f t="shared" si="76"/>
        <v>424.028232</v>
      </c>
    </row>
    <row r="514" spans="1:12" ht="12.75">
      <c r="A514" s="1">
        <v>1997</v>
      </c>
      <c r="B514" s="1">
        <v>234</v>
      </c>
      <c r="C514" s="1">
        <v>8</v>
      </c>
      <c r="D514" s="1">
        <v>22</v>
      </c>
      <c r="E514" s="1">
        <v>2400</v>
      </c>
      <c r="F514" s="1">
        <f t="shared" si="85"/>
        <v>234</v>
      </c>
      <c r="G514" s="8">
        <f t="shared" si="86"/>
        <v>35664</v>
      </c>
      <c r="H514" s="1">
        <v>12.55</v>
      </c>
      <c r="I514" s="1">
        <v>27.66</v>
      </c>
      <c r="J514" s="6">
        <f t="shared" si="75"/>
        <v>8.430768</v>
      </c>
      <c r="K514">
        <v>8.430768</v>
      </c>
      <c r="L514" s="7">
        <f t="shared" si="76"/>
        <v>424.028232</v>
      </c>
    </row>
    <row r="515" spans="1:12" ht="12.75">
      <c r="A515" s="1">
        <v>1997</v>
      </c>
      <c r="B515" s="1">
        <v>235</v>
      </c>
      <c r="C515" s="1">
        <v>8</v>
      </c>
      <c r="D515" s="1">
        <v>23</v>
      </c>
      <c r="E515" s="1">
        <v>2400</v>
      </c>
      <c r="F515" s="1">
        <f t="shared" si="85"/>
        <v>235</v>
      </c>
      <c r="G515" s="8">
        <f t="shared" si="86"/>
        <v>35665</v>
      </c>
      <c r="H515" s="1">
        <v>12.54</v>
      </c>
      <c r="I515" s="1">
        <v>27.68</v>
      </c>
      <c r="J515" s="6">
        <f t="shared" si="75"/>
        <v>8.436864</v>
      </c>
      <c r="K515">
        <v>8.436864</v>
      </c>
      <c r="L515" s="7">
        <f t="shared" si="76"/>
        <v>424.022136</v>
      </c>
    </row>
    <row r="516" spans="1:12" ht="12.75">
      <c r="A516" s="1">
        <v>1997</v>
      </c>
      <c r="B516" s="1">
        <v>236</v>
      </c>
      <c r="C516" s="1">
        <v>8</v>
      </c>
      <c r="D516" s="1">
        <v>24</v>
      </c>
      <c r="E516" s="1">
        <v>2400</v>
      </c>
      <c r="F516" s="1">
        <f t="shared" si="85"/>
        <v>236</v>
      </c>
      <c r="G516" s="8">
        <f t="shared" si="86"/>
        <v>35666</v>
      </c>
      <c r="H516" s="1">
        <v>12.54</v>
      </c>
      <c r="I516" s="1">
        <v>27.68</v>
      </c>
      <c r="J516" s="6">
        <f t="shared" si="75"/>
        <v>8.436864</v>
      </c>
      <c r="K516">
        <v>8.436864</v>
      </c>
      <c r="L516" s="7">
        <f t="shared" si="76"/>
        <v>424.022136</v>
      </c>
    </row>
    <row r="517" spans="1:12" ht="12.75">
      <c r="A517" s="1">
        <v>1997</v>
      </c>
      <c r="B517" s="1">
        <v>237</v>
      </c>
      <c r="C517" s="1">
        <v>8</v>
      </c>
      <c r="D517" s="1">
        <v>25</v>
      </c>
      <c r="E517" s="1">
        <v>2400</v>
      </c>
      <c r="F517" s="1">
        <f t="shared" si="85"/>
        <v>237</v>
      </c>
      <c r="G517" s="8">
        <f t="shared" si="86"/>
        <v>35667</v>
      </c>
      <c r="H517" s="1">
        <v>12.53</v>
      </c>
      <c r="I517" s="1">
        <v>27.69</v>
      </c>
      <c r="J517" s="6">
        <f t="shared" si="75"/>
        <v>8.439912000000001</v>
      </c>
      <c r="K517">
        <v>8.439912000000001</v>
      </c>
      <c r="L517" s="7">
        <f t="shared" si="76"/>
        <v>424.019088</v>
      </c>
    </row>
    <row r="518" spans="1:12" ht="12.75">
      <c r="A518" s="1">
        <v>1997</v>
      </c>
      <c r="B518" s="1">
        <v>238</v>
      </c>
      <c r="C518" s="1">
        <v>8</v>
      </c>
      <c r="D518" s="1">
        <v>26</v>
      </c>
      <c r="E518" s="1">
        <v>2400</v>
      </c>
      <c r="F518" s="1">
        <f t="shared" si="85"/>
        <v>238</v>
      </c>
      <c r="G518" s="8">
        <f t="shared" si="86"/>
        <v>35668</v>
      </c>
      <c r="H518" s="1">
        <v>12.53</v>
      </c>
      <c r="I518" s="1">
        <v>27.69</v>
      </c>
      <c r="J518" s="6">
        <f t="shared" si="75"/>
        <v>8.439912000000001</v>
      </c>
      <c r="K518">
        <v>8.439912000000001</v>
      </c>
      <c r="L518" s="7">
        <f t="shared" si="76"/>
        <v>424.019088</v>
      </c>
    </row>
    <row r="519" spans="1:12" ht="12.75">
      <c r="A519" s="1">
        <v>1997</v>
      </c>
      <c r="B519" s="1">
        <v>239</v>
      </c>
      <c r="C519" s="1">
        <v>8</v>
      </c>
      <c r="D519" s="1">
        <v>27</v>
      </c>
      <c r="E519" s="1">
        <v>2400</v>
      </c>
      <c r="F519" s="1">
        <f t="shared" si="85"/>
        <v>239</v>
      </c>
      <c r="G519" s="8">
        <f t="shared" si="86"/>
        <v>35669</v>
      </c>
      <c r="H519" s="1">
        <v>12.51</v>
      </c>
      <c r="I519" s="1">
        <v>27.7</v>
      </c>
      <c r="J519" s="6">
        <f aca="true" t="shared" si="87" ref="J519:J582">I519*0.3048</f>
        <v>8.44296</v>
      </c>
      <c r="K519">
        <v>8.44296</v>
      </c>
      <c r="L519" s="7">
        <f aca="true" t="shared" si="88" ref="L519:L582">432.459-K519</f>
        <v>424.01604</v>
      </c>
    </row>
    <row r="520" spans="1:12" ht="12.75">
      <c r="A520" s="1">
        <v>1997</v>
      </c>
      <c r="B520" s="1">
        <v>240</v>
      </c>
      <c r="C520" s="1">
        <v>8</v>
      </c>
      <c r="D520" s="1">
        <v>28</v>
      </c>
      <c r="E520" s="1">
        <v>2400</v>
      </c>
      <c r="F520" s="1">
        <f t="shared" si="85"/>
        <v>240</v>
      </c>
      <c r="G520" s="8">
        <f t="shared" si="86"/>
        <v>35670</v>
      </c>
      <c r="H520" s="1">
        <v>12.5</v>
      </c>
      <c r="I520" s="1">
        <v>27.71</v>
      </c>
      <c r="J520" s="6">
        <f t="shared" si="87"/>
        <v>8.446008</v>
      </c>
      <c r="K520">
        <v>8.446008</v>
      </c>
      <c r="L520" s="7">
        <f t="shared" si="88"/>
        <v>424.012992</v>
      </c>
    </row>
    <row r="521" spans="1:12" ht="12.75">
      <c r="A521" s="1">
        <v>1997</v>
      </c>
      <c r="B521" s="1">
        <v>241</v>
      </c>
      <c r="C521" s="1">
        <v>8</v>
      </c>
      <c r="D521" s="1">
        <v>29</v>
      </c>
      <c r="E521" s="1">
        <v>2400</v>
      </c>
      <c r="F521" s="1">
        <f t="shared" si="85"/>
        <v>241</v>
      </c>
      <c r="G521" s="8">
        <f t="shared" si="86"/>
        <v>35671</v>
      </c>
      <c r="H521" s="1">
        <v>12.49</v>
      </c>
      <c r="I521" s="1">
        <v>27.71</v>
      </c>
      <c r="J521" s="6">
        <f t="shared" si="87"/>
        <v>8.446008</v>
      </c>
      <c r="K521">
        <v>8.446008</v>
      </c>
      <c r="L521" s="7">
        <f t="shared" si="88"/>
        <v>424.012992</v>
      </c>
    </row>
    <row r="522" spans="1:12" ht="12.75">
      <c r="A522" s="1">
        <v>1997</v>
      </c>
      <c r="B522" s="1">
        <v>242</v>
      </c>
      <c r="C522" s="1">
        <v>8</v>
      </c>
      <c r="D522" s="1">
        <v>30</v>
      </c>
      <c r="E522" s="1">
        <v>2400</v>
      </c>
      <c r="F522" s="1">
        <f t="shared" si="85"/>
        <v>242</v>
      </c>
      <c r="G522" s="8">
        <f t="shared" si="86"/>
        <v>35672</v>
      </c>
      <c r="H522" s="1">
        <v>12.5</v>
      </c>
      <c r="I522" s="1">
        <v>27.72</v>
      </c>
      <c r="J522" s="6">
        <f t="shared" si="87"/>
        <v>8.449056</v>
      </c>
      <c r="K522">
        <v>8.449056</v>
      </c>
      <c r="L522" s="7">
        <f t="shared" si="88"/>
        <v>424.009944</v>
      </c>
    </row>
    <row r="523" spans="1:12" ht="12.75">
      <c r="A523" s="1">
        <v>1997</v>
      </c>
      <c r="B523" s="1">
        <v>243</v>
      </c>
      <c r="C523" s="1">
        <v>8</v>
      </c>
      <c r="D523" s="1">
        <v>31</v>
      </c>
      <c r="E523" s="1">
        <v>2400</v>
      </c>
      <c r="F523" s="1">
        <f aca="true" t="shared" si="89" ref="F523:F531">((B523)+(E523/2400))-1</f>
        <v>243</v>
      </c>
      <c r="G523" s="8">
        <f t="shared" si="86"/>
        <v>35673</v>
      </c>
      <c r="H523" s="1">
        <v>12.48</v>
      </c>
      <c r="I523" s="1">
        <v>27.74</v>
      </c>
      <c r="J523" s="6">
        <f t="shared" si="87"/>
        <v>8.455152</v>
      </c>
      <c r="K523">
        <v>8.455152</v>
      </c>
      <c r="L523" s="7">
        <f t="shared" si="88"/>
        <v>424.003848</v>
      </c>
    </row>
    <row r="524" spans="1:12" ht="12.75">
      <c r="A524" s="1">
        <v>1997</v>
      </c>
      <c r="B524" s="1">
        <v>244</v>
      </c>
      <c r="C524" s="1">
        <v>9</v>
      </c>
      <c r="D524" s="1">
        <v>1</v>
      </c>
      <c r="E524" s="1">
        <v>2400</v>
      </c>
      <c r="F524" s="1">
        <f t="shared" si="89"/>
        <v>244</v>
      </c>
      <c r="G524" s="8">
        <f t="shared" si="86"/>
        <v>35674</v>
      </c>
      <c r="H524" s="1">
        <v>12.47</v>
      </c>
      <c r="I524" s="1">
        <v>27.76</v>
      </c>
      <c r="J524" s="6">
        <f t="shared" si="87"/>
        <v>8.461248000000001</v>
      </c>
      <c r="K524">
        <v>8.461248000000001</v>
      </c>
      <c r="L524" s="7">
        <f t="shared" si="88"/>
        <v>423.997752</v>
      </c>
    </row>
    <row r="525" spans="1:12" ht="12.75">
      <c r="A525" s="1">
        <v>1997</v>
      </c>
      <c r="B525" s="1">
        <v>245</v>
      </c>
      <c r="C525" s="1">
        <v>9</v>
      </c>
      <c r="D525" s="1">
        <v>2</v>
      </c>
      <c r="E525" s="1">
        <v>2400</v>
      </c>
      <c r="F525" s="1">
        <f t="shared" si="89"/>
        <v>245</v>
      </c>
      <c r="G525" s="8">
        <f t="shared" si="86"/>
        <v>35675</v>
      </c>
      <c r="H525" s="1">
        <v>12.45</v>
      </c>
      <c r="I525" s="1">
        <v>27.78</v>
      </c>
      <c r="J525" s="6">
        <f t="shared" si="87"/>
        <v>8.467344</v>
      </c>
      <c r="K525">
        <v>8.467344</v>
      </c>
      <c r="L525" s="7">
        <f t="shared" si="88"/>
        <v>423.991656</v>
      </c>
    </row>
    <row r="526" spans="1:12" ht="12.75">
      <c r="A526" s="1">
        <v>1997</v>
      </c>
      <c r="B526" s="1">
        <v>246</v>
      </c>
      <c r="C526" s="1">
        <v>9</v>
      </c>
      <c r="D526" s="1">
        <v>3</v>
      </c>
      <c r="E526" s="1">
        <v>2400</v>
      </c>
      <c r="F526" s="1">
        <f t="shared" si="89"/>
        <v>246</v>
      </c>
      <c r="G526" s="8">
        <f aca="true" t="shared" si="90" ref="G526:G531">F526+35064+366</f>
        <v>35676</v>
      </c>
      <c r="H526" s="1">
        <v>12.44</v>
      </c>
      <c r="I526" s="1">
        <v>27.8</v>
      </c>
      <c r="J526" s="6">
        <f t="shared" si="87"/>
        <v>8.47344</v>
      </c>
      <c r="K526">
        <v>8.47344</v>
      </c>
      <c r="L526" s="7">
        <f t="shared" si="88"/>
        <v>423.98556</v>
      </c>
    </row>
    <row r="527" spans="1:12" ht="12.75">
      <c r="A527" s="1">
        <v>1997</v>
      </c>
      <c r="B527" s="1">
        <v>247</v>
      </c>
      <c r="C527" s="1">
        <v>9</v>
      </c>
      <c r="D527" s="1">
        <v>4</v>
      </c>
      <c r="E527" s="1">
        <v>2400</v>
      </c>
      <c r="F527" s="1">
        <f t="shared" si="89"/>
        <v>247</v>
      </c>
      <c r="G527" s="8">
        <f t="shared" si="90"/>
        <v>35677</v>
      </c>
      <c r="H527" s="1">
        <v>12.44</v>
      </c>
      <c r="I527" s="1">
        <v>27.8</v>
      </c>
      <c r="J527" s="6">
        <f t="shared" si="87"/>
        <v>8.47344</v>
      </c>
      <c r="K527">
        <v>8.47344</v>
      </c>
      <c r="L527" s="7">
        <f t="shared" si="88"/>
        <v>423.98556</v>
      </c>
    </row>
    <row r="528" spans="1:12" ht="12.75">
      <c r="A528" s="1">
        <v>1997</v>
      </c>
      <c r="B528" s="1">
        <v>248</v>
      </c>
      <c r="C528" s="1">
        <v>9</v>
      </c>
      <c r="D528" s="1">
        <v>5</v>
      </c>
      <c r="E528" s="1">
        <v>2400</v>
      </c>
      <c r="F528" s="1">
        <f t="shared" si="89"/>
        <v>248</v>
      </c>
      <c r="G528" s="8">
        <f t="shared" si="90"/>
        <v>35678</v>
      </c>
      <c r="H528" s="1">
        <v>12.45</v>
      </c>
      <c r="I528" s="1">
        <v>27.8</v>
      </c>
      <c r="J528" s="6">
        <f t="shared" si="87"/>
        <v>8.47344</v>
      </c>
      <c r="K528">
        <v>8.47344</v>
      </c>
      <c r="L528" s="7">
        <f t="shared" si="88"/>
        <v>423.98556</v>
      </c>
    </row>
    <row r="529" spans="1:12" ht="12.75">
      <c r="A529" s="1">
        <v>1997</v>
      </c>
      <c r="B529" s="1">
        <v>249</v>
      </c>
      <c r="C529" s="1">
        <v>9</v>
      </c>
      <c r="D529" s="1">
        <v>6</v>
      </c>
      <c r="E529" s="1">
        <v>2400</v>
      </c>
      <c r="F529" s="1">
        <f t="shared" si="89"/>
        <v>249</v>
      </c>
      <c r="G529" s="8">
        <f t="shared" si="90"/>
        <v>35679</v>
      </c>
      <c r="H529" s="1">
        <v>12.43</v>
      </c>
      <c r="I529" s="1">
        <v>27.81</v>
      </c>
      <c r="J529" s="6">
        <f t="shared" si="87"/>
        <v>8.476488</v>
      </c>
      <c r="K529">
        <v>8.476488</v>
      </c>
      <c r="L529" s="7">
        <f t="shared" si="88"/>
        <v>423.982512</v>
      </c>
    </row>
    <row r="530" spans="1:12" ht="12.75">
      <c r="A530" s="1">
        <v>1997</v>
      </c>
      <c r="B530" s="1">
        <v>250</v>
      </c>
      <c r="C530" s="1">
        <v>9</v>
      </c>
      <c r="D530" s="1">
        <v>7</v>
      </c>
      <c r="E530" s="1">
        <v>2400</v>
      </c>
      <c r="F530" s="1">
        <f t="shared" si="89"/>
        <v>250</v>
      </c>
      <c r="G530" s="8">
        <f t="shared" si="90"/>
        <v>35680</v>
      </c>
      <c r="H530" s="1">
        <v>12.42</v>
      </c>
      <c r="I530" s="1">
        <v>27.82</v>
      </c>
      <c r="J530" s="6">
        <f t="shared" si="87"/>
        <v>8.479536000000001</v>
      </c>
      <c r="K530">
        <v>8.479536000000001</v>
      </c>
      <c r="L530" s="7">
        <f t="shared" si="88"/>
        <v>423.979464</v>
      </c>
    </row>
    <row r="531" spans="1:12" ht="12.75">
      <c r="A531" s="1">
        <v>1997</v>
      </c>
      <c r="B531" s="1">
        <v>251</v>
      </c>
      <c r="C531" s="1">
        <v>9</v>
      </c>
      <c r="D531" s="1">
        <v>8</v>
      </c>
      <c r="E531" s="1">
        <v>2400</v>
      </c>
      <c r="F531" s="1">
        <f t="shared" si="89"/>
        <v>251</v>
      </c>
      <c r="G531" s="8">
        <f t="shared" si="90"/>
        <v>35681</v>
      </c>
      <c r="H531" s="1">
        <v>12.41</v>
      </c>
      <c r="I531" s="1">
        <v>27.85</v>
      </c>
      <c r="J531" s="6">
        <f t="shared" si="87"/>
        <v>8.48868</v>
      </c>
      <c r="K531">
        <v>8.48868</v>
      </c>
      <c r="L531" s="7">
        <f t="shared" si="88"/>
        <v>423.97032</v>
      </c>
    </row>
    <row r="532" spans="1:12" ht="12.75">
      <c r="A532" s="1">
        <v>1997</v>
      </c>
      <c r="B532" s="1">
        <v>252</v>
      </c>
      <c r="C532" s="5">
        <v>9</v>
      </c>
      <c r="D532" s="1">
        <v>9</v>
      </c>
      <c r="E532" s="1">
        <v>2400</v>
      </c>
      <c r="F532" s="1">
        <f>((B532)+(E532/2400))-1</f>
        <v>252</v>
      </c>
      <c r="G532" s="8">
        <f aca="true" t="shared" si="91" ref="G532:G538">F532+35064+366</f>
        <v>35682</v>
      </c>
      <c r="H532" s="1">
        <v>12.39</v>
      </c>
      <c r="I532" s="1">
        <v>27.87</v>
      </c>
      <c r="J532" s="6">
        <f t="shared" si="87"/>
        <v>8.494776</v>
      </c>
      <c r="K532">
        <v>8.494776</v>
      </c>
      <c r="L532" s="7">
        <f t="shared" si="88"/>
        <v>423.964224</v>
      </c>
    </row>
    <row r="533" spans="1:12" ht="12.75">
      <c r="A533" s="1">
        <v>1997</v>
      </c>
      <c r="B533" s="1">
        <v>253</v>
      </c>
      <c r="C533" s="5">
        <v>9</v>
      </c>
      <c r="D533" s="1">
        <v>10</v>
      </c>
      <c r="E533" s="1">
        <v>2400</v>
      </c>
      <c r="F533" s="1">
        <f>((B533)+(E533/2400))-1</f>
        <v>253</v>
      </c>
      <c r="G533" s="8">
        <f t="shared" si="91"/>
        <v>35683</v>
      </c>
      <c r="H533" s="1">
        <v>12.39</v>
      </c>
      <c r="I533" s="1">
        <v>27.9</v>
      </c>
      <c r="J533" s="6">
        <f t="shared" si="87"/>
        <v>8.50392</v>
      </c>
      <c r="K533">
        <v>8.50392</v>
      </c>
      <c r="L533" s="7">
        <f t="shared" si="88"/>
        <v>423.95508</v>
      </c>
    </row>
    <row r="534" spans="1:12" ht="12.75">
      <c r="A534" s="1">
        <v>1997</v>
      </c>
      <c r="B534" s="1">
        <v>254</v>
      </c>
      <c r="C534" s="5">
        <v>9</v>
      </c>
      <c r="D534" s="1">
        <v>11</v>
      </c>
      <c r="E534" s="1">
        <v>2400</v>
      </c>
      <c r="F534" s="1">
        <f>((B534)+(E534/2400))-1</f>
        <v>254</v>
      </c>
      <c r="G534" s="8">
        <f t="shared" si="91"/>
        <v>35684</v>
      </c>
      <c r="H534" s="1">
        <v>12.4</v>
      </c>
      <c r="I534" s="1">
        <v>27.9</v>
      </c>
      <c r="J534" s="6">
        <f t="shared" si="87"/>
        <v>8.50392</v>
      </c>
      <c r="K534">
        <v>8.50392</v>
      </c>
      <c r="L534" s="7">
        <f t="shared" si="88"/>
        <v>423.95508</v>
      </c>
    </row>
    <row r="535" spans="1:12" ht="12.75">
      <c r="A535" s="1">
        <v>1997</v>
      </c>
      <c r="B535" s="1">
        <v>255</v>
      </c>
      <c r="C535" s="5">
        <v>9</v>
      </c>
      <c r="D535" s="1">
        <v>12</v>
      </c>
      <c r="E535" s="1">
        <v>2400</v>
      </c>
      <c r="F535" s="1">
        <f>((B535)+(E535/2400))-1</f>
        <v>255</v>
      </c>
      <c r="G535" s="8">
        <f t="shared" si="91"/>
        <v>35685</v>
      </c>
      <c r="H535" s="1">
        <v>12.38</v>
      </c>
      <c r="I535" s="1">
        <v>27.9</v>
      </c>
      <c r="J535" s="6">
        <f t="shared" si="87"/>
        <v>8.50392</v>
      </c>
      <c r="K535">
        <v>8.50392</v>
      </c>
      <c r="L535" s="7">
        <f t="shared" si="88"/>
        <v>423.95508</v>
      </c>
    </row>
    <row r="536" spans="1:12" ht="12.75">
      <c r="A536" s="1">
        <v>1997</v>
      </c>
      <c r="B536" s="1">
        <v>256</v>
      </c>
      <c r="C536" s="5">
        <v>9</v>
      </c>
      <c r="D536" s="1">
        <v>13</v>
      </c>
      <c r="E536" s="1">
        <v>2400</v>
      </c>
      <c r="F536" s="1">
        <f aca="true" t="shared" si="92" ref="F536:F541">((B536)+(E536/2400))-1</f>
        <v>256</v>
      </c>
      <c r="G536" s="8">
        <f t="shared" si="91"/>
        <v>35686</v>
      </c>
      <c r="H536" s="1">
        <v>12.39</v>
      </c>
      <c r="I536" s="1">
        <v>27.9</v>
      </c>
      <c r="J536" s="6">
        <f t="shared" si="87"/>
        <v>8.50392</v>
      </c>
      <c r="K536">
        <v>8.50392</v>
      </c>
      <c r="L536" s="7">
        <f t="shared" si="88"/>
        <v>423.95508</v>
      </c>
    </row>
    <row r="537" spans="1:12" ht="12.75">
      <c r="A537" s="1">
        <v>1997</v>
      </c>
      <c r="B537" s="1">
        <v>257</v>
      </c>
      <c r="C537" s="5">
        <v>9</v>
      </c>
      <c r="D537" s="1">
        <v>14</v>
      </c>
      <c r="E537" s="1">
        <v>2400</v>
      </c>
      <c r="F537" s="1">
        <f t="shared" si="92"/>
        <v>257</v>
      </c>
      <c r="G537" s="8">
        <f t="shared" si="91"/>
        <v>35687</v>
      </c>
      <c r="H537" s="1">
        <v>12.37</v>
      </c>
      <c r="I537" s="1">
        <v>27.9</v>
      </c>
      <c r="J537" s="6">
        <f t="shared" si="87"/>
        <v>8.50392</v>
      </c>
      <c r="K537">
        <v>8.50392</v>
      </c>
      <c r="L537" s="7">
        <f t="shared" si="88"/>
        <v>423.95508</v>
      </c>
    </row>
    <row r="538" spans="1:12" ht="12.75">
      <c r="A538" s="1">
        <v>1997</v>
      </c>
      <c r="B538" s="1">
        <v>258</v>
      </c>
      <c r="C538" s="5">
        <v>9</v>
      </c>
      <c r="D538" s="1">
        <v>15</v>
      </c>
      <c r="E538" s="1">
        <v>2400</v>
      </c>
      <c r="F538" s="1">
        <f t="shared" si="92"/>
        <v>258</v>
      </c>
      <c r="G538" s="8">
        <f t="shared" si="91"/>
        <v>35688</v>
      </c>
      <c r="H538" s="1">
        <v>12.36</v>
      </c>
      <c r="I538" s="1">
        <v>27.91</v>
      </c>
      <c r="J538" s="6">
        <f t="shared" si="87"/>
        <v>8.506968</v>
      </c>
      <c r="K538">
        <v>8.506968</v>
      </c>
      <c r="L538" s="7">
        <f t="shared" si="88"/>
        <v>423.95203200000003</v>
      </c>
    </row>
    <row r="539" spans="1:12" ht="12.75">
      <c r="A539" s="1">
        <v>1997</v>
      </c>
      <c r="B539" s="1">
        <v>259</v>
      </c>
      <c r="C539" s="5">
        <v>9</v>
      </c>
      <c r="D539" s="1">
        <v>16</v>
      </c>
      <c r="E539" s="1">
        <v>2400</v>
      </c>
      <c r="F539" s="1">
        <f t="shared" si="92"/>
        <v>259</v>
      </c>
      <c r="G539" s="8">
        <f aca="true" t="shared" si="93" ref="G539:G602">F539+35064+366</f>
        <v>35689</v>
      </c>
      <c r="H539" s="1">
        <v>12.35</v>
      </c>
      <c r="I539" s="1">
        <v>27.91</v>
      </c>
      <c r="J539" s="6">
        <f t="shared" si="87"/>
        <v>8.506968</v>
      </c>
      <c r="K539">
        <v>8.506968</v>
      </c>
      <c r="L539" s="7">
        <f t="shared" si="88"/>
        <v>423.95203200000003</v>
      </c>
    </row>
    <row r="540" spans="1:12" ht="12.75">
      <c r="A540" s="1">
        <v>1997</v>
      </c>
      <c r="B540" s="1">
        <v>260</v>
      </c>
      <c r="C540" s="5">
        <v>9</v>
      </c>
      <c r="D540" s="1">
        <v>17</v>
      </c>
      <c r="E540" s="1">
        <v>2400</v>
      </c>
      <c r="F540" s="1">
        <f t="shared" si="92"/>
        <v>260</v>
      </c>
      <c r="G540" s="8">
        <f t="shared" si="93"/>
        <v>35690</v>
      </c>
      <c r="H540" s="1">
        <v>12.33</v>
      </c>
      <c r="I540" s="1">
        <v>27.91</v>
      </c>
      <c r="J540" s="6">
        <f t="shared" si="87"/>
        <v>8.506968</v>
      </c>
      <c r="K540">
        <v>8.506968</v>
      </c>
      <c r="L540" s="7">
        <f t="shared" si="88"/>
        <v>423.95203200000003</v>
      </c>
    </row>
    <row r="541" spans="1:12" ht="12.75">
      <c r="A541" s="1">
        <v>1997</v>
      </c>
      <c r="B541" s="1">
        <v>261</v>
      </c>
      <c r="C541" s="5">
        <v>9</v>
      </c>
      <c r="D541" s="1">
        <v>18</v>
      </c>
      <c r="E541" s="1">
        <v>2400</v>
      </c>
      <c r="F541" s="1">
        <f t="shared" si="92"/>
        <v>261</v>
      </c>
      <c r="G541" s="8">
        <f t="shared" si="93"/>
        <v>35691</v>
      </c>
      <c r="H541" s="1">
        <v>12.32</v>
      </c>
      <c r="I541" s="1">
        <v>27.91</v>
      </c>
      <c r="J541" s="6">
        <f t="shared" si="87"/>
        <v>8.506968</v>
      </c>
      <c r="K541">
        <v>8.506968</v>
      </c>
      <c r="L541" s="7">
        <f t="shared" si="88"/>
        <v>423.95203200000003</v>
      </c>
    </row>
    <row r="542" spans="1:12" ht="12.75">
      <c r="A542" s="1">
        <v>1997</v>
      </c>
      <c r="B542" s="1">
        <v>262</v>
      </c>
      <c r="C542" s="5"/>
      <c r="D542" s="1"/>
      <c r="E542" s="1">
        <v>2400</v>
      </c>
      <c r="F542" s="1">
        <f aca="true" t="shared" si="94" ref="F542:F605">((B542)+(E542/2400))-1</f>
        <v>262</v>
      </c>
      <c r="G542" s="8">
        <f t="shared" si="93"/>
        <v>35692</v>
      </c>
      <c r="H542" s="1">
        <v>12.3</v>
      </c>
      <c r="I542" s="1">
        <v>27.92</v>
      </c>
      <c r="J542" s="6">
        <f t="shared" si="87"/>
        <v>8.510016</v>
      </c>
      <c r="K542">
        <v>8.510016</v>
      </c>
      <c r="L542" s="7">
        <f t="shared" si="88"/>
        <v>423.948984</v>
      </c>
    </row>
    <row r="543" spans="1:12" ht="12.75">
      <c r="A543" s="1">
        <v>1997</v>
      </c>
      <c r="B543" s="1">
        <v>263</v>
      </c>
      <c r="C543" s="5"/>
      <c r="D543" s="1"/>
      <c r="E543" s="1">
        <v>2400</v>
      </c>
      <c r="F543" s="1">
        <f t="shared" si="94"/>
        <v>263</v>
      </c>
      <c r="G543" s="8">
        <f t="shared" si="93"/>
        <v>35693</v>
      </c>
      <c r="H543" s="1">
        <v>12.29</v>
      </c>
      <c r="I543" s="1">
        <v>27.94</v>
      </c>
      <c r="J543" s="6">
        <f t="shared" si="87"/>
        <v>8.516112000000001</v>
      </c>
      <c r="K543">
        <v>8.516112000000001</v>
      </c>
      <c r="L543" s="7">
        <f t="shared" si="88"/>
        <v>423.942888</v>
      </c>
    </row>
    <row r="544" spans="1:12" ht="12.75">
      <c r="A544" s="1">
        <v>1997</v>
      </c>
      <c r="B544" s="1">
        <v>264</v>
      </c>
      <c r="C544" s="5"/>
      <c r="D544" s="1"/>
      <c r="E544" s="1">
        <v>2400</v>
      </c>
      <c r="F544" s="1">
        <f t="shared" si="94"/>
        <v>264</v>
      </c>
      <c r="G544" s="8">
        <f t="shared" si="93"/>
        <v>35694</v>
      </c>
      <c r="H544" s="1">
        <v>12.29</v>
      </c>
      <c r="I544" s="1">
        <v>27.94</v>
      </c>
      <c r="J544" s="6">
        <f t="shared" si="87"/>
        <v>8.516112000000001</v>
      </c>
      <c r="K544">
        <v>8.516112000000001</v>
      </c>
      <c r="L544" s="7">
        <f t="shared" si="88"/>
        <v>423.942888</v>
      </c>
    </row>
    <row r="545" spans="1:12" ht="12.75">
      <c r="A545" s="1">
        <v>1997</v>
      </c>
      <c r="B545" s="1">
        <v>265</v>
      </c>
      <c r="C545" s="5"/>
      <c r="D545" s="1"/>
      <c r="E545" s="1">
        <v>2400</v>
      </c>
      <c r="F545" s="1">
        <f t="shared" si="94"/>
        <v>265</v>
      </c>
      <c r="G545" s="8">
        <f t="shared" si="93"/>
        <v>35695</v>
      </c>
      <c r="H545" s="1">
        <v>12.3</v>
      </c>
      <c r="I545" s="1">
        <v>27.94</v>
      </c>
      <c r="J545" s="6">
        <f t="shared" si="87"/>
        <v>8.516112000000001</v>
      </c>
      <c r="K545">
        <v>8.516112000000001</v>
      </c>
      <c r="L545" s="7">
        <f t="shared" si="88"/>
        <v>423.942888</v>
      </c>
    </row>
    <row r="546" spans="1:12" ht="12.75">
      <c r="A546" s="1">
        <v>1997</v>
      </c>
      <c r="B546" s="1">
        <v>266</v>
      </c>
      <c r="C546" s="5"/>
      <c r="D546" s="1"/>
      <c r="E546" s="1">
        <v>2400</v>
      </c>
      <c r="F546" s="1">
        <f t="shared" si="94"/>
        <v>266</v>
      </c>
      <c r="G546" s="8">
        <f t="shared" si="93"/>
        <v>35696</v>
      </c>
      <c r="H546" s="1">
        <v>12.28</v>
      </c>
      <c r="I546" s="1">
        <v>27.95</v>
      </c>
      <c r="J546" s="6">
        <f t="shared" si="87"/>
        <v>8.51916</v>
      </c>
      <c r="K546">
        <v>8.51916</v>
      </c>
      <c r="L546" s="7">
        <f t="shared" si="88"/>
        <v>423.93984</v>
      </c>
    </row>
    <row r="547" spans="1:12" ht="12.75">
      <c r="A547" s="1">
        <v>1997</v>
      </c>
      <c r="B547" s="1">
        <v>267</v>
      </c>
      <c r="C547" s="5"/>
      <c r="D547" s="1"/>
      <c r="E547" s="1">
        <v>2400</v>
      </c>
      <c r="F547" s="1">
        <f t="shared" si="94"/>
        <v>267</v>
      </c>
      <c r="G547" s="8">
        <f t="shared" si="93"/>
        <v>35697</v>
      </c>
      <c r="H547" s="1">
        <v>12.29</v>
      </c>
      <c r="I547" s="1">
        <v>27.95</v>
      </c>
      <c r="J547" s="6">
        <f t="shared" si="87"/>
        <v>8.51916</v>
      </c>
      <c r="K547">
        <v>8.51916</v>
      </c>
      <c r="L547" s="7">
        <f t="shared" si="88"/>
        <v>423.93984</v>
      </c>
    </row>
    <row r="548" spans="1:12" ht="12.75">
      <c r="A548" s="1">
        <v>1997</v>
      </c>
      <c r="B548" s="1">
        <v>268</v>
      </c>
      <c r="C548" s="5"/>
      <c r="D548" s="1"/>
      <c r="E548" s="1">
        <v>2400</v>
      </c>
      <c r="F548" s="1">
        <f t="shared" si="94"/>
        <v>268</v>
      </c>
      <c r="G548" s="8">
        <f t="shared" si="93"/>
        <v>35698</v>
      </c>
      <c r="H548" s="1">
        <v>12.28</v>
      </c>
      <c r="I548" s="1">
        <v>27.95</v>
      </c>
      <c r="J548" s="6">
        <f t="shared" si="87"/>
        <v>8.51916</v>
      </c>
      <c r="K548">
        <v>8.51916</v>
      </c>
      <c r="L548" s="7">
        <f t="shared" si="88"/>
        <v>423.93984</v>
      </c>
    </row>
    <row r="549" spans="1:12" ht="12.75">
      <c r="A549" s="1">
        <v>1997</v>
      </c>
      <c r="B549" s="1">
        <v>269</v>
      </c>
      <c r="C549" s="5"/>
      <c r="D549" s="1"/>
      <c r="E549" s="1">
        <v>2400</v>
      </c>
      <c r="F549" s="1">
        <f t="shared" si="94"/>
        <v>269</v>
      </c>
      <c r="G549" s="8">
        <f t="shared" si="93"/>
        <v>35699</v>
      </c>
      <c r="H549" s="1">
        <v>12.27</v>
      </c>
      <c r="I549" s="1">
        <v>27.95</v>
      </c>
      <c r="J549" s="6">
        <f t="shared" si="87"/>
        <v>8.51916</v>
      </c>
      <c r="K549">
        <v>8.51916</v>
      </c>
      <c r="L549" s="7">
        <f t="shared" si="88"/>
        <v>423.93984</v>
      </c>
    </row>
    <row r="550" spans="1:12" ht="12.75">
      <c r="A550" s="1">
        <v>1997</v>
      </c>
      <c r="B550" s="1">
        <v>270</v>
      </c>
      <c r="C550" s="5"/>
      <c r="D550" s="1"/>
      <c r="E550" s="1">
        <v>2400</v>
      </c>
      <c r="F550" s="1">
        <f t="shared" si="94"/>
        <v>270</v>
      </c>
      <c r="G550" s="8">
        <f t="shared" si="93"/>
        <v>35700</v>
      </c>
      <c r="H550" s="1">
        <v>12.26</v>
      </c>
      <c r="I550" s="1">
        <v>27.95</v>
      </c>
      <c r="J550" s="6">
        <f t="shared" si="87"/>
        <v>8.51916</v>
      </c>
      <c r="K550">
        <v>8.51916</v>
      </c>
      <c r="L550" s="7">
        <f t="shared" si="88"/>
        <v>423.93984</v>
      </c>
    </row>
    <row r="551" spans="1:12" ht="12.75">
      <c r="A551" s="1">
        <v>1997</v>
      </c>
      <c r="B551" s="1">
        <v>271</v>
      </c>
      <c r="C551" s="5"/>
      <c r="D551" s="1"/>
      <c r="E551" s="1">
        <v>2400</v>
      </c>
      <c r="F551" s="1">
        <f t="shared" si="94"/>
        <v>271</v>
      </c>
      <c r="G551" s="8">
        <f t="shared" si="93"/>
        <v>35701</v>
      </c>
      <c r="H551" s="1">
        <v>12.23</v>
      </c>
      <c r="I551" s="1">
        <v>27.95</v>
      </c>
      <c r="J551" s="6">
        <f t="shared" si="87"/>
        <v>8.51916</v>
      </c>
      <c r="K551">
        <v>8.51916</v>
      </c>
      <c r="L551" s="7">
        <f t="shared" si="88"/>
        <v>423.93984</v>
      </c>
    </row>
    <row r="552" spans="1:12" ht="12.75">
      <c r="A552" s="1">
        <v>1997</v>
      </c>
      <c r="B552" s="1">
        <v>272</v>
      </c>
      <c r="C552" s="5"/>
      <c r="D552" s="1"/>
      <c r="E552" s="1">
        <v>2400</v>
      </c>
      <c r="F552" s="1">
        <f t="shared" si="94"/>
        <v>272</v>
      </c>
      <c r="G552" s="8">
        <f t="shared" si="93"/>
        <v>35702</v>
      </c>
      <c r="H552" s="1">
        <v>12.22</v>
      </c>
      <c r="I552" s="1">
        <v>27.95</v>
      </c>
      <c r="J552" s="6">
        <f t="shared" si="87"/>
        <v>8.51916</v>
      </c>
      <c r="K552">
        <v>8.51916</v>
      </c>
      <c r="L552" s="7">
        <f t="shared" si="88"/>
        <v>423.93984</v>
      </c>
    </row>
    <row r="553" spans="1:12" ht="12.75">
      <c r="A553" s="1">
        <v>1997</v>
      </c>
      <c r="B553" s="1">
        <v>273</v>
      </c>
      <c r="C553" s="5"/>
      <c r="D553" s="1"/>
      <c r="E553" s="1">
        <v>2400</v>
      </c>
      <c r="F553" s="1">
        <f t="shared" si="94"/>
        <v>273</v>
      </c>
      <c r="G553" s="8">
        <f t="shared" si="93"/>
        <v>35703</v>
      </c>
      <c r="H553" s="1">
        <v>12.22</v>
      </c>
      <c r="I553" s="1">
        <v>27.97</v>
      </c>
      <c r="J553" s="6">
        <f t="shared" si="87"/>
        <v>8.525256</v>
      </c>
      <c r="K553">
        <v>8.525256</v>
      </c>
      <c r="L553" s="7">
        <f t="shared" si="88"/>
        <v>423.933744</v>
      </c>
    </row>
    <row r="554" spans="1:12" ht="12.75">
      <c r="A554" s="1">
        <v>1997</v>
      </c>
      <c r="B554" s="1">
        <v>274</v>
      </c>
      <c r="C554" s="5"/>
      <c r="D554" s="1"/>
      <c r="E554" s="1">
        <v>2400</v>
      </c>
      <c r="F554" s="1">
        <f t="shared" si="94"/>
        <v>274</v>
      </c>
      <c r="G554" s="8">
        <f t="shared" si="93"/>
        <v>35704</v>
      </c>
      <c r="H554" s="1">
        <v>12.21</v>
      </c>
      <c r="I554" s="1">
        <v>27.98</v>
      </c>
      <c r="J554" s="6">
        <f t="shared" si="87"/>
        <v>8.528304</v>
      </c>
      <c r="K554">
        <v>8.528304</v>
      </c>
      <c r="L554" s="7">
        <f t="shared" si="88"/>
        <v>423.930696</v>
      </c>
    </row>
    <row r="555" spans="1:12" ht="12.75">
      <c r="A555" s="1">
        <v>1997</v>
      </c>
      <c r="B555" s="1">
        <v>275</v>
      </c>
      <c r="C555" s="5"/>
      <c r="D555" s="1"/>
      <c r="E555" s="1">
        <v>2400</v>
      </c>
      <c r="F555" s="1">
        <f t="shared" si="94"/>
        <v>275</v>
      </c>
      <c r="G555" s="8">
        <f t="shared" si="93"/>
        <v>35705</v>
      </c>
      <c r="H555" s="1">
        <v>12.23</v>
      </c>
      <c r="I555" s="1">
        <v>27.98</v>
      </c>
      <c r="J555" s="6">
        <f t="shared" si="87"/>
        <v>8.528304</v>
      </c>
      <c r="K555">
        <v>8.528304</v>
      </c>
      <c r="L555" s="7">
        <f t="shared" si="88"/>
        <v>423.930696</v>
      </c>
    </row>
    <row r="556" spans="1:12" ht="12.75">
      <c r="A556" s="1">
        <v>1997</v>
      </c>
      <c r="B556" s="1">
        <v>276</v>
      </c>
      <c r="C556" s="5"/>
      <c r="D556" s="1"/>
      <c r="E556" s="1">
        <v>2400</v>
      </c>
      <c r="F556" s="1">
        <f t="shared" si="94"/>
        <v>276</v>
      </c>
      <c r="G556" s="8">
        <f t="shared" si="93"/>
        <v>35706</v>
      </c>
      <c r="H556" s="1">
        <v>12.22</v>
      </c>
      <c r="I556" s="1">
        <v>27.98</v>
      </c>
      <c r="J556" s="6">
        <f t="shared" si="87"/>
        <v>8.528304</v>
      </c>
      <c r="K556">
        <v>8.528304</v>
      </c>
      <c r="L556" s="7">
        <f t="shared" si="88"/>
        <v>423.930696</v>
      </c>
    </row>
    <row r="557" spans="1:12" ht="12.75">
      <c r="A557" s="1">
        <v>1997</v>
      </c>
      <c r="B557" s="1">
        <v>277</v>
      </c>
      <c r="C557" s="5"/>
      <c r="D557" s="1"/>
      <c r="E557" s="1">
        <v>2400</v>
      </c>
      <c r="F557" s="1">
        <f t="shared" si="94"/>
        <v>277</v>
      </c>
      <c r="G557" s="8">
        <f t="shared" si="93"/>
        <v>35707</v>
      </c>
      <c r="H557" s="1">
        <v>12.21</v>
      </c>
      <c r="I557" s="1">
        <v>27.99</v>
      </c>
      <c r="J557" s="6">
        <f t="shared" si="87"/>
        <v>8.531352</v>
      </c>
      <c r="K557">
        <v>8.531352</v>
      </c>
      <c r="L557" s="7">
        <f t="shared" si="88"/>
        <v>423.927648</v>
      </c>
    </row>
    <row r="558" spans="1:12" ht="12.75">
      <c r="A558" s="1">
        <v>1997</v>
      </c>
      <c r="B558" s="1">
        <v>278</v>
      </c>
      <c r="C558" s="5"/>
      <c r="D558" s="1"/>
      <c r="E558" s="1">
        <v>2400</v>
      </c>
      <c r="F558" s="1">
        <f t="shared" si="94"/>
        <v>278</v>
      </c>
      <c r="G558" s="8">
        <f t="shared" si="93"/>
        <v>35708</v>
      </c>
      <c r="H558" s="1">
        <v>12.2</v>
      </c>
      <c r="I558" s="1">
        <v>27.99</v>
      </c>
      <c r="J558" s="6">
        <f t="shared" si="87"/>
        <v>8.531352</v>
      </c>
      <c r="K558">
        <v>8.531352</v>
      </c>
      <c r="L558" s="7">
        <f t="shared" si="88"/>
        <v>423.927648</v>
      </c>
    </row>
    <row r="559" spans="1:12" ht="12.75">
      <c r="A559" s="1">
        <v>1997</v>
      </c>
      <c r="B559" s="1">
        <v>279</v>
      </c>
      <c r="C559" s="5"/>
      <c r="D559" s="1"/>
      <c r="E559" s="1">
        <v>2400</v>
      </c>
      <c r="F559" s="1">
        <f t="shared" si="94"/>
        <v>279</v>
      </c>
      <c r="G559" s="8">
        <f t="shared" si="93"/>
        <v>35709</v>
      </c>
      <c r="H559" s="1">
        <v>12.19</v>
      </c>
      <c r="I559" s="1">
        <v>28.01</v>
      </c>
      <c r="J559" s="6">
        <f t="shared" si="87"/>
        <v>8.537448000000001</v>
      </c>
      <c r="K559">
        <v>8.537448000000001</v>
      </c>
      <c r="L559" s="7">
        <f t="shared" si="88"/>
        <v>423.921552</v>
      </c>
    </row>
    <row r="560" spans="1:12" ht="12.75">
      <c r="A560" s="1">
        <v>1997</v>
      </c>
      <c r="B560" s="1">
        <v>280</v>
      </c>
      <c r="C560" s="5"/>
      <c r="D560" s="1"/>
      <c r="E560" s="1">
        <v>2400</v>
      </c>
      <c r="F560" s="1">
        <f t="shared" si="94"/>
        <v>280</v>
      </c>
      <c r="G560" s="8">
        <f t="shared" si="93"/>
        <v>35710</v>
      </c>
      <c r="H560" s="1">
        <v>12.17</v>
      </c>
      <c r="I560" s="1">
        <v>28.01</v>
      </c>
      <c r="J560" s="6">
        <f t="shared" si="87"/>
        <v>8.537448000000001</v>
      </c>
      <c r="K560">
        <v>8.537448000000001</v>
      </c>
      <c r="L560" s="7">
        <f t="shared" si="88"/>
        <v>423.921552</v>
      </c>
    </row>
    <row r="561" spans="1:12" ht="12.75">
      <c r="A561" s="1">
        <v>1997</v>
      </c>
      <c r="B561" s="1">
        <v>281</v>
      </c>
      <c r="C561" s="5"/>
      <c r="D561" s="1"/>
      <c r="E561" s="1">
        <v>2400</v>
      </c>
      <c r="F561" s="1">
        <f t="shared" si="94"/>
        <v>281</v>
      </c>
      <c r="G561" s="8">
        <f t="shared" si="93"/>
        <v>35711</v>
      </c>
      <c r="H561" s="1">
        <v>12.18</v>
      </c>
      <c r="I561" s="1">
        <v>28.01</v>
      </c>
      <c r="J561" s="6">
        <f t="shared" si="87"/>
        <v>8.537448000000001</v>
      </c>
      <c r="K561">
        <v>8.537448000000001</v>
      </c>
      <c r="L561" s="7">
        <f t="shared" si="88"/>
        <v>423.921552</v>
      </c>
    </row>
    <row r="562" spans="1:12" ht="12.75">
      <c r="A562" s="1">
        <v>1997</v>
      </c>
      <c r="B562" s="1">
        <v>282</v>
      </c>
      <c r="C562" s="5"/>
      <c r="D562" s="1"/>
      <c r="E562" s="1">
        <v>2400</v>
      </c>
      <c r="F562" s="1">
        <f t="shared" si="94"/>
        <v>282</v>
      </c>
      <c r="G562" s="8">
        <f t="shared" si="93"/>
        <v>35712</v>
      </c>
      <c r="H562" s="1">
        <v>12.14</v>
      </c>
      <c r="I562" s="1">
        <v>28.02</v>
      </c>
      <c r="J562" s="6">
        <f t="shared" si="87"/>
        <v>8.540496000000001</v>
      </c>
      <c r="K562">
        <v>8.540496000000001</v>
      </c>
      <c r="L562" s="7">
        <f t="shared" si="88"/>
        <v>423.918504</v>
      </c>
    </row>
    <row r="563" spans="1:12" ht="12.75">
      <c r="A563" s="1">
        <v>1997</v>
      </c>
      <c r="B563" s="1">
        <v>283</v>
      </c>
      <c r="C563" s="5"/>
      <c r="D563" s="1"/>
      <c r="E563" s="1">
        <v>2400</v>
      </c>
      <c r="F563" s="1">
        <f t="shared" si="94"/>
        <v>283</v>
      </c>
      <c r="G563" s="8">
        <f t="shared" si="93"/>
        <v>35713</v>
      </c>
      <c r="H563" s="1">
        <v>12.14</v>
      </c>
      <c r="I563" s="1">
        <v>28.04</v>
      </c>
      <c r="J563" s="6">
        <f t="shared" si="87"/>
        <v>8.546592</v>
      </c>
      <c r="K563">
        <v>8.546592</v>
      </c>
      <c r="L563" s="7">
        <f t="shared" si="88"/>
        <v>423.912408</v>
      </c>
    </row>
    <row r="564" spans="1:12" ht="12.75">
      <c r="A564" s="1">
        <v>1997</v>
      </c>
      <c r="B564" s="1">
        <v>284</v>
      </c>
      <c r="C564" s="5"/>
      <c r="D564" s="1"/>
      <c r="E564" s="1">
        <v>2400</v>
      </c>
      <c r="F564" s="1">
        <f t="shared" si="94"/>
        <v>284</v>
      </c>
      <c r="G564" s="8">
        <f t="shared" si="93"/>
        <v>35714</v>
      </c>
      <c r="H564" s="1">
        <v>12.16</v>
      </c>
      <c r="I564" s="1">
        <v>28.05</v>
      </c>
      <c r="J564" s="6">
        <f t="shared" si="87"/>
        <v>8.54964</v>
      </c>
      <c r="K564">
        <v>8.54964</v>
      </c>
      <c r="L564" s="7">
        <f t="shared" si="88"/>
        <v>423.90936</v>
      </c>
    </row>
    <row r="565" spans="1:12" ht="12.75">
      <c r="A565" s="1">
        <v>1997</v>
      </c>
      <c r="B565" s="1">
        <v>285</v>
      </c>
      <c r="C565" s="5"/>
      <c r="D565" s="1"/>
      <c r="E565" s="1">
        <v>2400</v>
      </c>
      <c r="F565" s="1">
        <f t="shared" si="94"/>
        <v>285</v>
      </c>
      <c r="G565" s="8">
        <f t="shared" si="93"/>
        <v>35715</v>
      </c>
      <c r="H565" s="1">
        <v>12.14</v>
      </c>
      <c r="I565" s="1">
        <v>28.04</v>
      </c>
      <c r="J565" s="6">
        <f t="shared" si="87"/>
        <v>8.546592</v>
      </c>
      <c r="K565">
        <v>8.546592</v>
      </c>
      <c r="L565" s="7">
        <f t="shared" si="88"/>
        <v>423.912408</v>
      </c>
    </row>
    <row r="566" spans="1:12" ht="12.75">
      <c r="A566" s="1">
        <v>1997</v>
      </c>
      <c r="B566" s="1">
        <v>286</v>
      </c>
      <c r="C566" s="5"/>
      <c r="D566" s="1"/>
      <c r="E566" s="1">
        <v>2400</v>
      </c>
      <c r="F566" s="1">
        <f t="shared" si="94"/>
        <v>286</v>
      </c>
      <c r="G566" s="8">
        <f t="shared" si="93"/>
        <v>35716</v>
      </c>
      <c r="H566" s="1">
        <v>12.09</v>
      </c>
      <c r="I566" s="1">
        <v>28.03</v>
      </c>
      <c r="J566" s="6">
        <f t="shared" si="87"/>
        <v>8.543544</v>
      </c>
      <c r="K566">
        <v>8.543544</v>
      </c>
      <c r="L566" s="7">
        <f t="shared" si="88"/>
        <v>423.915456</v>
      </c>
    </row>
    <row r="567" spans="1:12" ht="12.75">
      <c r="A567" s="1">
        <v>1997</v>
      </c>
      <c r="B567" s="1">
        <v>287</v>
      </c>
      <c r="C567" s="5"/>
      <c r="D567" s="1"/>
      <c r="E567" s="1">
        <v>2400</v>
      </c>
      <c r="F567" s="1">
        <f t="shared" si="94"/>
        <v>287</v>
      </c>
      <c r="G567" s="8">
        <f t="shared" si="93"/>
        <v>35717</v>
      </c>
      <c r="H567" s="1">
        <v>12.08</v>
      </c>
      <c r="I567" s="1">
        <v>28.05</v>
      </c>
      <c r="J567" s="6">
        <f t="shared" si="87"/>
        <v>8.54964</v>
      </c>
      <c r="K567">
        <v>8.54964</v>
      </c>
      <c r="L567" s="7">
        <f t="shared" si="88"/>
        <v>423.90936</v>
      </c>
    </row>
    <row r="568" spans="1:12" ht="12.75">
      <c r="A568" s="1">
        <v>1997</v>
      </c>
      <c r="B568" s="1">
        <v>288</v>
      </c>
      <c r="C568" s="5"/>
      <c r="D568" s="1"/>
      <c r="E568" s="1">
        <v>2400</v>
      </c>
      <c r="F568" s="1">
        <f t="shared" si="94"/>
        <v>288</v>
      </c>
      <c r="G568" s="8">
        <f t="shared" si="93"/>
        <v>35718</v>
      </c>
      <c r="H568" s="1">
        <v>12.09</v>
      </c>
      <c r="I568" s="1">
        <v>28.06</v>
      </c>
      <c r="J568" s="6">
        <f t="shared" si="87"/>
        <v>8.552688</v>
      </c>
      <c r="K568">
        <v>8.552688</v>
      </c>
      <c r="L568" s="7">
        <f t="shared" si="88"/>
        <v>423.906312</v>
      </c>
    </row>
    <row r="569" spans="1:12" ht="12.75">
      <c r="A569" s="1">
        <v>1997</v>
      </c>
      <c r="B569" s="1">
        <v>289</v>
      </c>
      <c r="C569" s="5"/>
      <c r="D569" s="1"/>
      <c r="E569" s="1">
        <v>2400</v>
      </c>
      <c r="F569" s="1">
        <f t="shared" si="94"/>
        <v>289</v>
      </c>
      <c r="G569" s="8">
        <f t="shared" si="93"/>
        <v>35719</v>
      </c>
      <c r="H569" s="1">
        <v>12.08</v>
      </c>
      <c r="I569" s="1">
        <v>28.06</v>
      </c>
      <c r="J569" s="6">
        <f t="shared" si="87"/>
        <v>8.552688</v>
      </c>
      <c r="K569">
        <v>8.552688</v>
      </c>
      <c r="L569" s="7">
        <f t="shared" si="88"/>
        <v>423.906312</v>
      </c>
    </row>
    <row r="570" spans="1:12" ht="12.75">
      <c r="A570" s="1">
        <v>1997</v>
      </c>
      <c r="B570" s="1">
        <v>290</v>
      </c>
      <c r="C570" s="5"/>
      <c r="D570" s="1"/>
      <c r="E570" s="1">
        <v>2400</v>
      </c>
      <c r="F570" s="1">
        <f t="shared" si="94"/>
        <v>290</v>
      </c>
      <c r="G570" s="8">
        <f t="shared" si="93"/>
        <v>35720</v>
      </c>
      <c r="H570" s="1">
        <v>12.1</v>
      </c>
      <c r="I570" s="1">
        <v>28.05</v>
      </c>
      <c r="J570" s="6">
        <f t="shared" si="87"/>
        <v>8.54964</v>
      </c>
      <c r="K570">
        <v>8.54964</v>
      </c>
      <c r="L570" s="7">
        <f t="shared" si="88"/>
        <v>423.90936</v>
      </c>
    </row>
    <row r="571" spans="1:12" ht="12.75">
      <c r="A571" s="1">
        <v>1997</v>
      </c>
      <c r="B571" s="1">
        <v>291</v>
      </c>
      <c r="C571" s="5"/>
      <c r="D571" s="1"/>
      <c r="E571" s="1">
        <v>2400</v>
      </c>
      <c r="F571" s="1">
        <f t="shared" si="94"/>
        <v>291</v>
      </c>
      <c r="G571" s="8">
        <f t="shared" si="93"/>
        <v>35721</v>
      </c>
      <c r="H571" s="1">
        <v>12.09</v>
      </c>
      <c r="I571" s="1">
        <v>28.02</v>
      </c>
      <c r="J571" s="6">
        <f t="shared" si="87"/>
        <v>8.540496000000001</v>
      </c>
      <c r="K571">
        <v>8.540496000000001</v>
      </c>
      <c r="L571" s="7">
        <f t="shared" si="88"/>
        <v>423.918504</v>
      </c>
    </row>
    <row r="572" spans="1:12" ht="12.75">
      <c r="A572" s="1">
        <v>1997</v>
      </c>
      <c r="B572" s="1">
        <v>292</v>
      </c>
      <c r="C572" s="5"/>
      <c r="D572" s="1"/>
      <c r="E572" s="1">
        <v>2400</v>
      </c>
      <c r="F572" s="1">
        <f t="shared" si="94"/>
        <v>292</v>
      </c>
      <c r="G572" s="8">
        <f t="shared" si="93"/>
        <v>35722</v>
      </c>
      <c r="H572" s="1">
        <v>12.05</v>
      </c>
      <c r="I572" s="1">
        <v>28.02</v>
      </c>
      <c r="J572" s="6">
        <f t="shared" si="87"/>
        <v>8.540496000000001</v>
      </c>
      <c r="K572">
        <v>8.540496000000001</v>
      </c>
      <c r="L572" s="7">
        <f t="shared" si="88"/>
        <v>423.918504</v>
      </c>
    </row>
    <row r="573" spans="1:12" ht="12.75">
      <c r="A573" s="1">
        <v>1997</v>
      </c>
      <c r="B573" s="1">
        <v>293</v>
      </c>
      <c r="C573" s="5"/>
      <c r="D573" s="1"/>
      <c r="E573" s="1">
        <v>2400</v>
      </c>
      <c r="F573" s="1">
        <f t="shared" si="94"/>
        <v>293</v>
      </c>
      <c r="G573" s="8">
        <f t="shared" si="93"/>
        <v>35723</v>
      </c>
      <c r="H573" s="1">
        <v>12.03</v>
      </c>
      <c r="I573" s="1">
        <v>28.02</v>
      </c>
      <c r="J573" s="6">
        <f t="shared" si="87"/>
        <v>8.540496000000001</v>
      </c>
      <c r="K573">
        <v>8.540496000000001</v>
      </c>
      <c r="L573" s="7">
        <f t="shared" si="88"/>
        <v>423.918504</v>
      </c>
    </row>
    <row r="574" spans="1:12" ht="12.75">
      <c r="A574" s="1">
        <v>1997</v>
      </c>
      <c r="B574" s="1">
        <v>294</v>
      </c>
      <c r="C574" s="5"/>
      <c r="D574" s="1"/>
      <c r="E574" s="1">
        <v>2400</v>
      </c>
      <c r="F574" s="1">
        <f t="shared" si="94"/>
        <v>294</v>
      </c>
      <c r="G574" s="8">
        <f t="shared" si="93"/>
        <v>35724</v>
      </c>
      <c r="H574" s="1">
        <v>12.01</v>
      </c>
      <c r="I574" s="1">
        <v>28.02</v>
      </c>
      <c r="J574" s="6">
        <f t="shared" si="87"/>
        <v>8.540496000000001</v>
      </c>
      <c r="K574">
        <v>8.540496000000001</v>
      </c>
      <c r="L574" s="7">
        <f t="shared" si="88"/>
        <v>423.918504</v>
      </c>
    </row>
    <row r="575" spans="1:12" ht="12.75">
      <c r="A575" s="1">
        <v>1997</v>
      </c>
      <c r="B575" s="1">
        <v>295</v>
      </c>
      <c r="C575" s="5"/>
      <c r="D575" s="1"/>
      <c r="E575" s="1">
        <v>2400</v>
      </c>
      <c r="F575" s="1">
        <f t="shared" si="94"/>
        <v>295</v>
      </c>
      <c r="G575" s="8">
        <f t="shared" si="93"/>
        <v>35725</v>
      </c>
      <c r="H575" s="1">
        <v>12.01</v>
      </c>
      <c r="I575" s="1">
        <v>28.02</v>
      </c>
      <c r="J575" s="6">
        <f t="shared" si="87"/>
        <v>8.540496000000001</v>
      </c>
      <c r="K575">
        <v>8.540496000000001</v>
      </c>
      <c r="L575" s="7">
        <f t="shared" si="88"/>
        <v>423.918504</v>
      </c>
    </row>
    <row r="576" spans="1:12" ht="12.75">
      <c r="A576" s="1">
        <v>1997</v>
      </c>
      <c r="B576" s="1">
        <v>296</v>
      </c>
      <c r="C576" s="5"/>
      <c r="D576" s="1"/>
      <c r="E576" s="1">
        <v>2400</v>
      </c>
      <c r="F576" s="1">
        <f t="shared" si="94"/>
        <v>296</v>
      </c>
      <c r="G576" s="8">
        <f t="shared" si="93"/>
        <v>35726</v>
      </c>
      <c r="H576" s="1">
        <v>12.02</v>
      </c>
      <c r="I576" s="1">
        <v>28.02</v>
      </c>
      <c r="J576" s="6">
        <f t="shared" si="87"/>
        <v>8.540496000000001</v>
      </c>
      <c r="K576">
        <v>8.540496000000001</v>
      </c>
      <c r="L576" s="7">
        <f t="shared" si="88"/>
        <v>423.918504</v>
      </c>
    </row>
    <row r="577" spans="1:12" ht="12.75">
      <c r="A577" s="1">
        <v>1997</v>
      </c>
      <c r="B577" s="1">
        <v>297</v>
      </c>
      <c r="C577" s="5"/>
      <c r="D577" s="1"/>
      <c r="E577" s="1">
        <v>2400</v>
      </c>
      <c r="F577" s="1">
        <f t="shared" si="94"/>
        <v>297</v>
      </c>
      <c r="G577" s="8">
        <f t="shared" si="93"/>
        <v>35727</v>
      </c>
      <c r="H577" s="1">
        <v>11.99</v>
      </c>
      <c r="I577" s="1">
        <v>28.02</v>
      </c>
      <c r="J577" s="6">
        <f t="shared" si="87"/>
        <v>8.540496000000001</v>
      </c>
      <c r="K577">
        <v>8.540496000000001</v>
      </c>
      <c r="L577" s="7">
        <f t="shared" si="88"/>
        <v>423.918504</v>
      </c>
    </row>
    <row r="578" spans="1:12" ht="12.75">
      <c r="A578" s="1">
        <v>1997</v>
      </c>
      <c r="B578" s="1">
        <v>298</v>
      </c>
      <c r="C578" s="5"/>
      <c r="D578" s="1"/>
      <c r="E578" s="1">
        <v>2400</v>
      </c>
      <c r="F578" s="1">
        <f t="shared" si="94"/>
        <v>298</v>
      </c>
      <c r="G578" s="8">
        <f t="shared" si="93"/>
        <v>35728</v>
      </c>
      <c r="H578" s="1">
        <v>11.98</v>
      </c>
      <c r="I578" s="1">
        <v>28.03</v>
      </c>
      <c r="J578" s="6">
        <f t="shared" si="87"/>
        <v>8.543544</v>
      </c>
      <c r="K578">
        <v>8.543544</v>
      </c>
      <c r="L578" s="7">
        <f t="shared" si="88"/>
        <v>423.915456</v>
      </c>
    </row>
    <row r="579" spans="1:12" ht="12.75">
      <c r="A579" s="1">
        <v>1997</v>
      </c>
      <c r="B579" s="1">
        <v>299</v>
      </c>
      <c r="C579" s="5"/>
      <c r="D579" s="1"/>
      <c r="E579" s="1">
        <v>2400</v>
      </c>
      <c r="F579" s="1">
        <f t="shared" si="94"/>
        <v>299</v>
      </c>
      <c r="G579" s="8">
        <f t="shared" si="93"/>
        <v>35729</v>
      </c>
      <c r="H579" s="1">
        <v>11.98</v>
      </c>
      <c r="I579" s="1">
        <v>28.03</v>
      </c>
      <c r="J579" s="6">
        <f t="shared" si="87"/>
        <v>8.543544</v>
      </c>
      <c r="K579">
        <v>8.543544</v>
      </c>
      <c r="L579" s="7">
        <f t="shared" si="88"/>
        <v>423.915456</v>
      </c>
    </row>
    <row r="580" spans="1:12" ht="12.75">
      <c r="A580" s="1">
        <v>1997</v>
      </c>
      <c r="B580" s="1">
        <v>300</v>
      </c>
      <c r="C580" s="5"/>
      <c r="D580" s="1"/>
      <c r="E580" s="1">
        <v>2400</v>
      </c>
      <c r="F580" s="1">
        <f t="shared" si="94"/>
        <v>300</v>
      </c>
      <c r="G580" s="8">
        <f t="shared" si="93"/>
        <v>35730</v>
      </c>
      <c r="H580" s="1">
        <v>11.98</v>
      </c>
      <c r="I580" s="1">
        <v>28.03</v>
      </c>
      <c r="J580" s="6">
        <f t="shared" si="87"/>
        <v>8.543544</v>
      </c>
      <c r="K580">
        <v>8.543544</v>
      </c>
      <c r="L580" s="7">
        <f t="shared" si="88"/>
        <v>423.915456</v>
      </c>
    </row>
    <row r="581" spans="1:12" ht="12.75">
      <c r="A581" s="1">
        <v>1997</v>
      </c>
      <c r="B581" s="1">
        <v>301</v>
      </c>
      <c r="C581" s="5"/>
      <c r="D581" s="1"/>
      <c r="E581" s="1">
        <v>2400</v>
      </c>
      <c r="F581" s="1">
        <f t="shared" si="94"/>
        <v>301</v>
      </c>
      <c r="G581" s="8">
        <f t="shared" si="93"/>
        <v>35731</v>
      </c>
      <c r="H581" s="1">
        <v>12.15</v>
      </c>
      <c r="I581" s="1">
        <v>28.04</v>
      </c>
      <c r="J581" s="6">
        <f t="shared" si="87"/>
        <v>8.546592</v>
      </c>
      <c r="K581">
        <v>8.546592</v>
      </c>
      <c r="L581" s="7">
        <f t="shared" si="88"/>
        <v>423.912408</v>
      </c>
    </row>
    <row r="582" spans="1:12" ht="12.75">
      <c r="A582" s="1">
        <v>1997</v>
      </c>
      <c r="B582" s="1">
        <v>302</v>
      </c>
      <c r="C582" s="5"/>
      <c r="D582" s="1"/>
      <c r="E582" s="1">
        <v>2400</v>
      </c>
      <c r="F582" s="1">
        <f t="shared" si="94"/>
        <v>302</v>
      </c>
      <c r="G582" s="8">
        <f t="shared" si="93"/>
        <v>35732</v>
      </c>
      <c r="H582" s="1">
        <v>12.46</v>
      </c>
      <c r="I582" s="1">
        <v>28.06</v>
      </c>
      <c r="J582" s="6">
        <f t="shared" si="87"/>
        <v>8.552688</v>
      </c>
      <c r="K582">
        <v>8.552688</v>
      </c>
      <c r="L582" s="7">
        <f t="shared" si="88"/>
        <v>423.906312</v>
      </c>
    </row>
    <row r="583" spans="1:12" ht="12.75">
      <c r="A583" s="1">
        <v>1997</v>
      </c>
      <c r="B583" s="1">
        <v>303</v>
      </c>
      <c r="C583" s="5"/>
      <c r="D583" s="1"/>
      <c r="E583" s="1">
        <v>2400</v>
      </c>
      <c r="F583" s="1">
        <f t="shared" si="94"/>
        <v>303</v>
      </c>
      <c r="G583" s="8">
        <f t="shared" si="93"/>
        <v>35733</v>
      </c>
      <c r="H583" s="1">
        <v>12.46</v>
      </c>
      <c r="I583" s="1">
        <v>28.06</v>
      </c>
      <c r="J583" s="6">
        <f aca="true" t="shared" si="95" ref="J583:J646">I583*0.3048</f>
        <v>8.552688</v>
      </c>
      <c r="K583">
        <v>8.552688</v>
      </c>
      <c r="L583" s="7">
        <f aca="true" t="shared" si="96" ref="L583:L646">432.459-K583</f>
        <v>423.906312</v>
      </c>
    </row>
    <row r="584" spans="1:12" ht="12.75">
      <c r="A584" s="1">
        <v>1997</v>
      </c>
      <c r="B584" s="1">
        <v>304</v>
      </c>
      <c r="C584" s="5"/>
      <c r="D584" s="1"/>
      <c r="E584" s="1">
        <v>2400</v>
      </c>
      <c r="F584" s="1">
        <f t="shared" si="94"/>
        <v>304</v>
      </c>
      <c r="G584" s="8">
        <f t="shared" si="93"/>
        <v>35734</v>
      </c>
      <c r="H584" s="1">
        <v>12.46</v>
      </c>
      <c r="I584" s="1">
        <v>28.06</v>
      </c>
      <c r="J584" s="6">
        <f t="shared" si="95"/>
        <v>8.552688</v>
      </c>
      <c r="K584">
        <v>8.552688</v>
      </c>
      <c r="L584" s="7">
        <f t="shared" si="96"/>
        <v>423.906312</v>
      </c>
    </row>
    <row r="585" spans="1:12" ht="12.75">
      <c r="A585" s="1">
        <v>1997</v>
      </c>
      <c r="B585" s="1">
        <v>305</v>
      </c>
      <c r="C585" s="5"/>
      <c r="D585" s="1"/>
      <c r="E585" s="1">
        <v>2400</v>
      </c>
      <c r="F585" s="1">
        <f t="shared" si="94"/>
        <v>305</v>
      </c>
      <c r="G585" s="8">
        <f t="shared" si="93"/>
        <v>35735</v>
      </c>
      <c r="H585" s="1">
        <v>12.44</v>
      </c>
      <c r="I585" s="1">
        <v>28.06</v>
      </c>
      <c r="J585" s="6">
        <f t="shared" si="95"/>
        <v>8.552688</v>
      </c>
      <c r="K585">
        <v>8.552688</v>
      </c>
      <c r="L585" s="7">
        <f t="shared" si="96"/>
        <v>423.906312</v>
      </c>
    </row>
    <row r="586" spans="1:12" ht="12.75">
      <c r="A586" s="1">
        <v>1997</v>
      </c>
      <c r="B586" s="1">
        <v>306</v>
      </c>
      <c r="C586" s="5"/>
      <c r="D586" s="1"/>
      <c r="E586" s="1">
        <v>2400</v>
      </c>
      <c r="F586" s="1">
        <f t="shared" si="94"/>
        <v>306</v>
      </c>
      <c r="G586" s="8">
        <f t="shared" si="93"/>
        <v>35736</v>
      </c>
      <c r="H586" s="1">
        <v>12.42</v>
      </c>
      <c r="I586" s="1">
        <v>28.06</v>
      </c>
      <c r="J586" s="6">
        <f t="shared" si="95"/>
        <v>8.552688</v>
      </c>
      <c r="K586">
        <v>8.552688</v>
      </c>
      <c r="L586" s="7">
        <f t="shared" si="96"/>
        <v>423.906312</v>
      </c>
    </row>
    <row r="587" spans="1:12" ht="12.75">
      <c r="A587" s="1">
        <v>1997</v>
      </c>
      <c r="B587" s="1">
        <v>307</v>
      </c>
      <c r="C587" s="5"/>
      <c r="D587" s="1"/>
      <c r="E587" s="1">
        <v>2400</v>
      </c>
      <c r="F587" s="1">
        <f t="shared" si="94"/>
        <v>307</v>
      </c>
      <c r="G587" s="8">
        <f t="shared" si="93"/>
        <v>35737</v>
      </c>
      <c r="H587" s="1">
        <v>12.41</v>
      </c>
      <c r="I587" s="1">
        <v>28.07</v>
      </c>
      <c r="J587" s="6">
        <f t="shared" si="95"/>
        <v>8.555736000000001</v>
      </c>
      <c r="K587">
        <v>8.555736000000001</v>
      </c>
      <c r="L587" s="7">
        <f t="shared" si="96"/>
        <v>423.903264</v>
      </c>
    </row>
    <row r="588" spans="1:12" ht="12.75">
      <c r="A588" s="1">
        <v>1997</v>
      </c>
      <c r="B588" s="1">
        <v>308</v>
      </c>
      <c r="C588" s="5"/>
      <c r="D588" s="1"/>
      <c r="E588" s="1">
        <v>2400</v>
      </c>
      <c r="F588" s="1">
        <f t="shared" si="94"/>
        <v>308</v>
      </c>
      <c r="G588" s="8">
        <f t="shared" si="93"/>
        <v>35738</v>
      </c>
      <c r="H588" s="1">
        <v>12.4</v>
      </c>
      <c r="I588" s="1">
        <v>28.08</v>
      </c>
      <c r="J588" s="6">
        <f t="shared" si="95"/>
        <v>8.558784</v>
      </c>
      <c r="K588">
        <v>8.558784</v>
      </c>
      <c r="L588" s="7">
        <f t="shared" si="96"/>
        <v>423.900216</v>
      </c>
    </row>
    <row r="589" spans="1:12" ht="12.75">
      <c r="A589" s="1">
        <v>1997</v>
      </c>
      <c r="B589" s="1">
        <v>309</v>
      </c>
      <c r="C589" s="5"/>
      <c r="D589" s="1"/>
      <c r="E589" s="1">
        <v>2400</v>
      </c>
      <c r="F589" s="1">
        <f t="shared" si="94"/>
        <v>309</v>
      </c>
      <c r="G589" s="8">
        <f t="shared" si="93"/>
        <v>35739</v>
      </c>
      <c r="H589" s="1">
        <v>12.39</v>
      </c>
      <c r="I589" s="1">
        <v>28.09</v>
      </c>
      <c r="J589" s="6">
        <f t="shared" si="95"/>
        <v>8.561832</v>
      </c>
      <c r="K589">
        <v>8.561832</v>
      </c>
      <c r="L589" s="7">
        <f t="shared" si="96"/>
        <v>423.897168</v>
      </c>
    </row>
    <row r="590" spans="1:12" ht="12.75">
      <c r="A590" s="1">
        <v>1997</v>
      </c>
      <c r="B590" s="1">
        <v>310</v>
      </c>
      <c r="C590" s="5"/>
      <c r="D590" s="1"/>
      <c r="E590" s="1">
        <v>2400</v>
      </c>
      <c r="F590" s="1">
        <f t="shared" si="94"/>
        <v>310</v>
      </c>
      <c r="G590" s="8">
        <f t="shared" si="93"/>
        <v>35740</v>
      </c>
      <c r="H590" s="1">
        <v>12.38</v>
      </c>
      <c r="I590" s="1">
        <v>28.1</v>
      </c>
      <c r="J590" s="6">
        <f t="shared" si="95"/>
        <v>8.56488</v>
      </c>
      <c r="K590">
        <v>8.56488</v>
      </c>
      <c r="L590" s="7">
        <f t="shared" si="96"/>
        <v>423.89412</v>
      </c>
    </row>
    <row r="591" spans="1:12" ht="12.75">
      <c r="A591" s="1">
        <v>1997</v>
      </c>
      <c r="B591" s="1">
        <v>311</v>
      </c>
      <c r="C591" s="5"/>
      <c r="D591" s="1"/>
      <c r="E591" s="1">
        <v>2400</v>
      </c>
      <c r="F591" s="1">
        <f t="shared" si="94"/>
        <v>311</v>
      </c>
      <c r="G591" s="8">
        <f t="shared" si="93"/>
        <v>35741</v>
      </c>
      <c r="H591" s="1">
        <v>12.41</v>
      </c>
      <c r="I591" s="1">
        <v>28.1</v>
      </c>
      <c r="J591" s="6">
        <f t="shared" si="95"/>
        <v>8.56488</v>
      </c>
      <c r="K591">
        <v>8.56488</v>
      </c>
      <c r="L591" s="7">
        <f t="shared" si="96"/>
        <v>423.89412</v>
      </c>
    </row>
    <row r="592" spans="1:12" ht="12.75">
      <c r="A592" s="1">
        <v>1997</v>
      </c>
      <c r="B592" s="1">
        <v>312</v>
      </c>
      <c r="C592" s="5"/>
      <c r="D592" s="1"/>
      <c r="E592" s="1">
        <v>2400</v>
      </c>
      <c r="F592" s="1">
        <f t="shared" si="94"/>
        <v>312</v>
      </c>
      <c r="G592" s="8">
        <f t="shared" si="93"/>
        <v>35742</v>
      </c>
      <c r="H592" s="1">
        <v>12.4</v>
      </c>
      <c r="I592" s="1">
        <v>28.1</v>
      </c>
      <c r="J592" s="6">
        <f t="shared" si="95"/>
        <v>8.56488</v>
      </c>
      <c r="K592">
        <v>8.56488</v>
      </c>
      <c r="L592" s="7">
        <f t="shared" si="96"/>
        <v>423.89412</v>
      </c>
    </row>
    <row r="593" spans="1:12" ht="12.75">
      <c r="A593" s="1">
        <v>1997</v>
      </c>
      <c r="B593" s="1">
        <v>313</v>
      </c>
      <c r="C593" s="5"/>
      <c r="D593" s="1"/>
      <c r="E593" s="1">
        <v>2400</v>
      </c>
      <c r="F593" s="1">
        <f t="shared" si="94"/>
        <v>313</v>
      </c>
      <c r="G593" s="8">
        <f t="shared" si="93"/>
        <v>35743</v>
      </c>
      <c r="H593" s="1">
        <v>12.37</v>
      </c>
      <c r="I593" s="1">
        <v>28.1</v>
      </c>
      <c r="J593" s="6">
        <f t="shared" si="95"/>
        <v>8.56488</v>
      </c>
      <c r="K593">
        <v>8.56488</v>
      </c>
      <c r="L593" s="7">
        <f t="shared" si="96"/>
        <v>423.89412</v>
      </c>
    </row>
    <row r="594" spans="1:12" ht="12.75">
      <c r="A594" s="1">
        <v>1997</v>
      </c>
      <c r="B594" s="1">
        <v>314</v>
      </c>
      <c r="C594" s="5"/>
      <c r="D594" s="1"/>
      <c r="E594" s="1">
        <v>2400</v>
      </c>
      <c r="F594" s="1">
        <f t="shared" si="94"/>
        <v>314</v>
      </c>
      <c r="G594" s="8">
        <f t="shared" si="93"/>
        <v>35744</v>
      </c>
      <c r="H594" s="1">
        <v>12.35</v>
      </c>
      <c r="I594" s="1">
        <v>28.1</v>
      </c>
      <c r="J594" s="6">
        <f t="shared" si="95"/>
        <v>8.56488</v>
      </c>
      <c r="K594">
        <v>8.56488</v>
      </c>
      <c r="L594" s="7">
        <f t="shared" si="96"/>
        <v>423.89412</v>
      </c>
    </row>
    <row r="595" spans="1:12" ht="12.75">
      <c r="A595" s="1">
        <v>1997</v>
      </c>
      <c r="B595" s="1">
        <v>315</v>
      </c>
      <c r="C595" s="5"/>
      <c r="D595" s="1"/>
      <c r="E595" s="1">
        <v>2400</v>
      </c>
      <c r="F595" s="1">
        <f t="shared" si="94"/>
        <v>315</v>
      </c>
      <c r="G595" s="8">
        <f t="shared" si="93"/>
        <v>35745</v>
      </c>
      <c r="H595" s="1">
        <v>12.32</v>
      </c>
      <c r="I595" s="1">
        <v>28.11</v>
      </c>
      <c r="J595" s="6">
        <f t="shared" si="95"/>
        <v>8.567928</v>
      </c>
      <c r="K595">
        <v>8.567928</v>
      </c>
      <c r="L595" s="7">
        <f t="shared" si="96"/>
        <v>423.891072</v>
      </c>
    </row>
    <row r="596" spans="1:12" ht="12.75">
      <c r="A596" s="1">
        <v>1997</v>
      </c>
      <c r="B596" s="1">
        <v>316</v>
      </c>
      <c r="C596" s="5"/>
      <c r="D596" s="1"/>
      <c r="E596" s="1">
        <v>2400</v>
      </c>
      <c r="F596" s="1">
        <f t="shared" si="94"/>
        <v>316</v>
      </c>
      <c r="G596" s="8">
        <f t="shared" si="93"/>
        <v>35746</v>
      </c>
      <c r="H596" s="1">
        <v>12.32</v>
      </c>
      <c r="I596" s="1">
        <v>28.1</v>
      </c>
      <c r="J596" s="6">
        <f t="shared" si="95"/>
        <v>8.56488</v>
      </c>
      <c r="K596">
        <v>8.56488</v>
      </c>
      <c r="L596" s="7">
        <f t="shared" si="96"/>
        <v>423.89412</v>
      </c>
    </row>
    <row r="597" spans="1:12" ht="12.75">
      <c r="A597" s="1">
        <v>1997</v>
      </c>
      <c r="B597" s="1">
        <v>317</v>
      </c>
      <c r="C597" s="5"/>
      <c r="D597" s="1"/>
      <c r="E597" s="1">
        <v>2400</v>
      </c>
      <c r="F597" s="1">
        <f t="shared" si="94"/>
        <v>317</v>
      </c>
      <c r="G597" s="8">
        <f t="shared" si="93"/>
        <v>35747</v>
      </c>
      <c r="H597" s="1">
        <v>12.34</v>
      </c>
      <c r="I597" s="1">
        <v>28.08</v>
      </c>
      <c r="J597" s="6">
        <f t="shared" si="95"/>
        <v>8.558784</v>
      </c>
      <c r="K597">
        <v>8.558784</v>
      </c>
      <c r="L597" s="7">
        <f t="shared" si="96"/>
        <v>423.900216</v>
      </c>
    </row>
    <row r="598" spans="1:12" ht="12.75">
      <c r="A598" s="1">
        <v>1997</v>
      </c>
      <c r="B598" s="1">
        <v>318</v>
      </c>
      <c r="C598" s="5"/>
      <c r="D598" s="1"/>
      <c r="E598" s="1">
        <v>2400</v>
      </c>
      <c r="F598" s="1">
        <f t="shared" si="94"/>
        <v>318</v>
      </c>
      <c r="G598" s="8">
        <f t="shared" si="93"/>
        <v>35748</v>
      </c>
      <c r="H598" s="1">
        <v>12.33</v>
      </c>
      <c r="I598" s="1">
        <v>28.09</v>
      </c>
      <c r="J598" s="6">
        <f t="shared" si="95"/>
        <v>8.561832</v>
      </c>
      <c r="K598">
        <v>8.561832</v>
      </c>
      <c r="L598" s="7">
        <f t="shared" si="96"/>
        <v>423.897168</v>
      </c>
    </row>
    <row r="599" spans="1:12" ht="12.75">
      <c r="A599" s="1">
        <v>1997</v>
      </c>
      <c r="B599" s="1">
        <v>319</v>
      </c>
      <c r="C599" s="5"/>
      <c r="D599" s="1"/>
      <c r="E599" s="1">
        <v>2400</v>
      </c>
      <c r="F599" s="1">
        <f t="shared" si="94"/>
        <v>319</v>
      </c>
      <c r="G599" s="8">
        <f t="shared" si="93"/>
        <v>35749</v>
      </c>
      <c r="H599" s="1">
        <v>12.3</v>
      </c>
      <c r="I599" s="1">
        <v>28.09</v>
      </c>
      <c r="J599" s="6">
        <f t="shared" si="95"/>
        <v>8.561832</v>
      </c>
      <c r="K599">
        <v>8.561832</v>
      </c>
      <c r="L599" s="7">
        <f t="shared" si="96"/>
        <v>423.897168</v>
      </c>
    </row>
    <row r="600" spans="1:12" ht="12.75">
      <c r="A600" s="1">
        <v>1997</v>
      </c>
      <c r="B600" s="1">
        <v>320</v>
      </c>
      <c r="C600" s="5"/>
      <c r="D600" s="1"/>
      <c r="E600" s="1">
        <v>2400</v>
      </c>
      <c r="F600" s="1">
        <f t="shared" si="94"/>
        <v>320</v>
      </c>
      <c r="G600" s="8">
        <f t="shared" si="93"/>
        <v>35750</v>
      </c>
      <c r="H600" s="1">
        <v>12.29</v>
      </c>
      <c r="I600" s="1">
        <v>28.09</v>
      </c>
      <c r="J600" s="6">
        <f t="shared" si="95"/>
        <v>8.561832</v>
      </c>
      <c r="K600">
        <v>8.561832</v>
      </c>
      <c r="L600" s="7">
        <f t="shared" si="96"/>
        <v>423.897168</v>
      </c>
    </row>
    <row r="601" spans="1:12" ht="12.75">
      <c r="A601" s="1">
        <v>1997</v>
      </c>
      <c r="B601" s="1">
        <v>321</v>
      </c>
      <c r="C601" s="5"/>
      <c r="D601" s="1"/>
      <c r="E601" s="1">
        <v>2400</v>
      </c>
      <c r="F601" s="1">
        <f t="shared" si="94"/>
        <v>321</v>
      </c>
      <c r="G601" s="8">
        <f t="shared" si="93"/>
        <v>35751</v>
      </c>
      <c r="H601" s="1">
        <v>12.29</v>
      </c>
      <c r="I601" s="1">
        <v>28.09</v>
      </c>
      <c r="J601" s="6">
        <f t="shared" si="95"/>
        <v>8.561832</v>
      </c>
      <c r="K601">
        <v>8.561832</v>
      </c>
      <c r="L601" s="7">
        <f t="shared" si="96"/>
        <v>423.897168</v>
      </c>
    </row>
    <row r="602" spans="1:12" ht="12.75">
      <c r="A602" s="1">
        <v>1997</v>
      </c>
      <c r="B602" s="1">
        <v>322</v>
      </c>
      <c r="C602" s="5"/>
      <c r="D602" s="1"/>
      <c r="E602" s="1">
        <v>2400</v>
      </c>
      <c r="F602" s="1">
        <f t="shared" si="94"/>
        <v>322</v>
      </c>
      <c r="G602" s="8">
        <f t="shared" si="93"/>
        <v>35752</v>
      </c>
      <c r="H602" s="1">
        <v>12.3</v>
      </c>
      <c r="I602" s="1">
        <v>28.09</v>
      </c>
      <c r="J602" s="6">
        <f t="shared" si="95"/>
        <v>8.561832</v>
      </c>
      <c r="K602">
        <v>8.561832</v>
      </c>
      <c r="L602" s="7">
        <f t="shared" si="96"/>
        <v>423.897168</v>
      </c>
    </row>
    <row r="603" spans="1:12" ht="12.75">
      <c r="A603" s="1">
        <v>1997</v>
      </c>
      <c r="B603" s="1">
        <v>323</v>
      </c>
      <c r="C603" s="5"/>
      <c r="D603" s="1"/>
      <c r="E603" s="1">
        <v>2400</v>
      </c>
      <c r="F603" s="1">
        <f t="shared" si="94"/>
        <v>323</v>
      </c>
      <c r="G603" s="8">
        <f aca="true" t="shared" si="97" ref="G603:G645">F603+35064+366</f>
        <v>35753</v>
      </c>
      <c r="H603" s="1">
        <v>12.29</v>
      </c>
      <c r="I603" s="1">
        <v>28.09</v>
      </c>
      <c r="J603" s="6">
        <f t="shared" si="95"/>
        <v>8.561832</v>
      </c>
      <c r="K603">
        <v>8.561832</v>
      </c>
      <c r="L603" s="7">
        <f t="shared" si="96"/>
        <v>423.897168</v>
      </c>
    </row>
    <row r="604" spans="1:12" ht="12.75">
      <c r="A604" s="1">
        <v>1997</v>
      </c>
      <c r="B604" s="1">
        <v>324</v>
      </c>
      <c r="C604" s="5"/>
      <c r="D604" s="1"/>
      <c r="E604" s="1">
        <v>2400</v>
      </c>
      <c r="F604" s="1">
        <f t="shared" si="94"/>
        <v>324</v>
      </c>
      <c r="G604" s="8">
        <f t="shared" si="97"/>
        <v>35754</v>
      </c>
      <c r="H604" s="1">
        <v>12.28</v>
      </c>
      <c r="I604" s="1">
        <v>28.11</v>
      </c>
      <c r="J604" s="6">
        <f t="shared" si="95"/>
        <v>8.567928</v>
      </c>
      <c r="K604">
        <v>8.567928</v>
      </c>
      <c r="L604" s="7">
        <f t="shared" si="96"/>
        <v>423.891072</v>
      </c>
    </row>
    <row r="605" spans="1:12" ht="12.75">
      <c r="A605" s="1">
        <v>1997</v>
      </c>
      <c r="B605" s="1">
        <v>325</v>
      </c>
      <c r="C605" s="5"/>
      <c r="D605" s="1"/>
      <c r="E605" s="1">
        <v>2400</v>
      </c>
      <c r="F605" s="1">
        <f t="shared" si="94"/>
        <v>325</v>
      </c>
      <c r="G605" s="8">
        <f t="shared" si="97"/>
        <v>35755</v>
      </c>
      <c r="H605" s="1">
        <v>12.25</v>
      </c>
      <c r="I605" s="1">
        <v>28.12</v>
      </c>
      <c r="J605" s="6">
        <f t="shared" si="95"/>
        <v>8.570976</v>
      </c>
      <c r="K605">
        <v>8.570976</v>
      </c>
      <c r="L605" s="7">
        <f t="shared" si="96"/>
        <v>423.88802400000003</v>
      </c>
    </row>
    <row r="606" spans="1:12" ht="12.75">
      <c r="A606" s="1">
        <v>1997</v>
      </c>
      <c r="B606" s="1">
        <v>326</v>
      </c>
      <c r="C606" s="5"/>
      <c r="D606" s="1"/>
      <c r="E606" s="1">
        <v>2400</v>
      </c>
      <c r="F606" s="1">
        <f aca="true" t="shared" si="98" ref="F606:F665">((B606)+(E606/2400))-1</f>
        <v>326</v>
      </c>
      <c r="G606" s="8">
        <f t="shared" si="97"/>
        <v>35756</v>
      </c>
      <c r="H606" s="1">
        <v>12.26</v>
      </c>
      <c r="I606" s="1">
        <v>28.12</v>
      </c>
      <c r="J606" s="6">
        <f t="shared" si="95"/>
        <v>8.570976</v>
      </c>
      <c r="K606">
        <v>8.570976</v>
      </c>
      <c r="L606" s="7">
        <f t="shared" si="96"/>
        <v>423.88802400000003</v>
      </c>
    </row>
    <row r="607" spans="1:12" ht="12.75">
      <c r="A607" s="1">
        <v>1997</v>
      </c>
      <c r="B607" s="1">
        <v>327</v>
      </c>
      <c r="C607" s="5"/>
      <c r="D607" s="1"/>
      <c r="E607" s="1">
        <v>2400</v>
      </c>
      <c r="F607" s="1">
        <f t="shared" si="98"/>
        <v>327</v>
      </c>
      <c r="G607" s="8">
        <f t="shared" si="97"/>
        <v>35757</v>
      </c>
      <c r="H607" s="1">
        <v>12.23</v>
      </c>
      <c r="I607" s="1">
        <v>28.12</v>
      </c>
      <c r="J607" s="6">
        <f t="shared" si="95"/>
        <v>8.570976</v>
      </c>
      <c r="K607">
        <v>8.570976</v>
      </c>
      <c r="L607" s="7">
        <f t="shared" si="96"/>
        <v>423.88802400000003</v>
      </c>
    </row>
    <row r="608" spans="1:12" ht="12.75">
      <c r="A608" s="1">
        <v>1997</v>
      </c>
      <c r="B608" s="1">
        <v>328</v>
      </c>
      <c r="C608" s="5"/>
      <c r="D608" s="1"/>
      <c r="E608" s="1">
        <v>2400</v>
      </c>
      <c r="F608" s="1">
        <f t="shared" si="98"/>
        <v>328</v>
      </c>
      <c r="G608" s="8">
        <f t="shared" si="97"/>
        <v>35758</v>
      </c>
      <c r="H608" s="1">
        <v>12.46</v>
      </c>
      <c r="I608" s="1">
        <v>28.12</v>
      </c>
      <c r="J608" s="6">
        <f t="shared" si="95"/>
        <v>8.570976</v>
      </c>
      <c r="K608">
        <v>8.570976</v>
      </c>
      <c r="L608" s="7">
        <f t="shared" si="96"/>
        <v>423.88802400000003</v>
      </c>
    </row>
    <row r="609" spans="1:12" ht="12.75">
      <c r="A609" s="1">
        <v>1997</v>
      </c>
      <c r="B609" s="1">
        <v>329</v>
      </c>
      <c r="C609" s="5"/>
      <c r="D609" s="1"/>
      <c r="E609" s="1">
        <v>2400</v>
      </c>
      <c r="F609" s="1">
        <f t="shared" si="98"/>
        <v>329</v>
      </c>
      <c r="G609" s="8">
        <f t="shared" si="97"/>
        <v>35759</v>
      </c>
      <c r="H609" s="1">
        <v>12.76</v>
      </c>
      <c r="I609" s="1">
        <v>28.12</v>
      </c>
      <c r="J609" s="6">
        <f t="shared" si="95"/>
        <v>8.570976</v>
      </c>
      <c r="K609">
        <v>8.570976</v>
      </c>
      <c r="L609" s="7">
        <f t="shared" si="96"/>
        <v>423.88802400000003</v>
      </c>
    </row>
    <row r="610" spans="1:12" ht="12.75">
      <c r="A610" s="1">
        <v>1997</v>
      </c>
      <c r="B610" s="1">
        <v>330</v>
      </c>
      <c r="C610" s="5"/>
      <c r="D610" s="1"/>
      <c r="E610" s="1">
        <v>2400</v>
      </c>
      <c r="F610" s="1">
        <f t="shared" si="98"/>
        <v>330</v>
      </c>
      <c r="G610" s="8">
        <f t="shared" si="97"/>
        <v>35760</v>
      </c>
      <c r="H610" s="1">
        <v>12.73</v>
      </c>
      <c r="I610" s="1">
        <v>28.13</v>
      </c>
      <c r="J610" s="6">
        <f t="shared" si="95"/>
        <v>8.574024</v>
      </c>
      <c r="K610">
        <v>8.574024</v>
      </c>
      <c r="L610" s="7">
        <f t="shared" si="96"/>
        <v>423.884976</v>
      </c>
    </row>
    <row r="611" spans="1:12" ht="12.75">
      <c r="A611" s="1">
        <v>1997</v>
      </c>
      <c r="B611" s="1">
        <v>331</v>
      </c>
      <c r="C611" s="5"/>
      <c r="D611" s="1"/>
      <c r="E611" s="1">
        <v>2400</v>
      </c>
      <c r="F611" s="1">
        <f t="shared" si="98"/>
        <v>331</v>
      </c>
      <c r="G611" s="8">
        <f t="shared" si="97"/>
        <v>35761</v>
      </c>
      <c r="H611" s="1">
        <v>12.74</v>
      </c>
      <c r="I611" s="1">
        <v>28.12</v>
      </c>
      <c r="J611" s="6">
        <f t="shared" si="95"/>
        <v>8.570976</v>
      </c>
      <c r="K611">
        <v>8.570976</v>
      </c>
      <c r="L611" s="7">
        <f t="shared" si="96"/>
        <v>423.88802400000003</v>
      </c>
    </row>
    <row r="612" spans="1:12" ht="12.75">
      <c r="A612" s="1">
        <v>1997</v>
      </c>
      <c r="B612" s="1">
        <v>332</v>
      </c>
      <c r="C612" s="5"/>
      <c r="D612" s="1"/>
      <c r="E612" s="1">
        <v>2400</v>
      </c>
      <c r="F612" s="1">
        <f t="shared" si="98"/>
        <v>332</v>
      </c>
      <c r="G612" s="8">
        <f t="shared" si="97"/>
        <v>35762</v>
      </c>
      <c r="H612" s="1">
        <v>12.69</v>
      </c>
      <c r="I612" s="1">
        <v>28.13</v>
      </c>
      <c r="J612" s="6">
        <f t="shared" si="95"/>
        <v>8.574024</v>
      </c>
      <c r="K612">
        <v>8.574024</v>
      </c>
      <c r="L612" s="7">
        <f t="shared" si="96"/>
        <v>423.884976</v>
      </c>
    </row>
    <row r="613" spans="1:12" ht="12.75">
      <c r="A613" s="1">
        <v>1997</v>
      </c>
      <c r="B613" s="1">
        <v>333</v>
      </c>
      <c r="C613" s="5"/>
      <c r="D613" s="1"/>
      <c r="E613" s="1">
        <v>2400</v>
      </c>
      <c r="F613" s="1">
        <f t="shared" si="98"/>
        <v>333</v>
      </c>
      <c r="G613" s="8">
        <f t="shared" si="97"/>
        <v>35763</v>
      </c>
      <c r="H613" s="1">
        <v>12.69</v>
      </c>
      <c r="I613" s="1">
        <v>28.13</v>
      </c>
      <c r="J613" s="6">
        <f t="shared" si="95"/>
        <v>8.574024</v>
      </c>
      <c r="K613">
        <v>8.574024</v>
      </c>
      <c r="L613" s="7">
        <f t="shared" si="96"/>
        <v>423.884976</v>
      </c>
    </row>
    <row r="614" spans="1:12" ht="12.75">
      <c r="A614" s="1">
        <v>1997</v>
      </c>
      <c r="B614" s="1">
        <v>334</v>
      </c>
      <c r="C614" s="5"/>
      <c r="D614" s="1"/>
      <c r="E614" s="1">
        <v>2400</v>
      </c>
      <c r="F614" s="1">
        <f t="shared" si="98"/>
        <v>334</v>
      </c>
      <c r="G614" s="8">
        <f t="shared" si="97"/>
        <v>35764</v>
      </c>
      <c r="H614" s="1">
        <v>12.68</v>
      </c>
      <c r="I614" s="1">
        <v>28.13</v>
      </c>
      <c r="J614" s="6">
        <f t="shared" si="95"/>
        <v>8.574024</v>
      </c>
      <c r="K614">
        <v>8.574024</v>
      </c>
      <c r="L614" s="7">
        <f t="shared" si="96"/>
        <v>423.884976</v>
      </c>
    </row>
    <row r="615" spans="1:12" ht="12.75">
      <c r="A615" s="1">
        <v>1997</v>
      </c>
      <c r="B615" s="1">
        <v>335</v>
      </c>
      <c r="C615" s="5"/>
      <c r="D615" s="1"/>
      <c r="E615" s="1">
        <v>2400</v>
      </c>
      <c r="F615" s="1">
        <f t="shared" si="98"/>
        <v>335</v>
      </c>
      <c r="G615" s="8">
        <f t="shared" si="97"/>
        <v>35765</v>
      </c>
      <c r="H615" s="1">
        <v>12.67</v>
      </c>
      <c r="I615" s="1">
        <v>28.13</v>
      </c>
      <c r="J615" s="6">
        <f t="shared" si="95"/>
        <v>8.574024</v>
      </c>
      <c r="K615">
        <v>8.574024</v>
      </c>
      <c r="L615" s="7">
        <f t="shared" si="96"/>
        <v>423.884976</v>
      </c>
    </row>
    <row r="616" spans="1:12" ht="12.75">
      <c r="A616" s="1">
        <v>1997</v>
      </c>
      <c r="B616" s="1">
        <v>336</v>
      </c>
      <c r="C616" s="5"/>
      <c r="D616" s="1"/>
      <c r="E616" s="1">
        <v>2400</v>
      </c>
      <c r="F616" s="1">
        <f t="shared" si="98"/>
        <v>336</v>
      </c>
      <c r="G616" s="8">
        <f t="shared" si="97"/>
        <v>35766</v>
      </c>
      <c r="H616" s="1">
        <v>12.67</v>
      </c>
      <c r="I616" s="1">
        <v>28.14</v>
      </c>
      <c r="J616" s="6">
        <f t="shared" si="95"/>
        <v>8.577072000000001</v>
      </c>
      <c r="K616">
        <v>8.577072000000001</v>
      </c>
      <c r="L616" s="7">
        <f t="shared" si="96"/>
        <v>423.881928</v>
      </c>
    </row>
    <row r="617" spans="1:12" ht="12.75">
      <c r="A617" s="1">
        <v>1997</v>
      </c>
      <c r="B617" s="1">
        <v>337</v>
      </c>
      <c r="C617" s="5"/>
      <c r="D617" s="1"/>
      <c r="E617" s="1">
        <v>2400</v>
      </c>
      <c r="F617" s="1">
        <f t="shared" si="98"/>
        <v>337</v>
      </c>
      <c r="G617" s="8">
        <f t="shared" si="97"/>
        <v>35767</v>
      </c>
      <c r="H617" s="1">
        <v>12.65</v>
      </c>
      <c r="I617" s="1">
        <v>28.14</v>
      </c>
      <c r="J617" s="6">
        <f t="shared" si="95"/>
        <v>8.577072000000001</v>
      </c>
      <c r="K617">
        <v>8.577072000000001</v>
      </c>
      <c r="L617" s="7">
        <f t="shared" si="96"/>
        <v>423.881928</v>
      </c>
    </row>
    <row r="618" spans="1:12" ht="12.75">
      <c r="A618" s="1">
        <v>1997</v>
      </c>
      <c r="B618" s="1">
        <v>338</v>
      </c>
      <c r="C618" s="5"/>
      <c r="D618" s="1"/>
      <c r="E618" s="1">
        <v>2400</v>
      </c>
      <c r="F618" s="1">
        <f t="shared" si="98"/>
        <v>338</v>
      </c>
      <c r="G618" s="8">
        <f t="shared" si="97"/>
        <v>35768</v>
      </c>
      <c r="H618" s="1">
        <v>12.62</v>
      </c>
      <c r="I618" s="1">
        <v>28.14</v>
      </c>
      <c r="J618" s="6">
        <f t="shared" si="95"/>
        <v>8.577072000000001</v>
      </c>
      <c r="K618">
        <v>8.577072000000001</v>
      </c>
      <c r="L618" s="7">
        <f t="shared" si="96"/>
        <v>423.881928</v>
      </c>
    </row>
    <row r="619" spans="1:12" ht="12.75">
      <c r="A619" s="1">
        <v>1997</v>
      </c>
      <c r="B619" s="1">
        <v>339</v>
      </c>
      <c r="C619" s="5"/>
      <c r="D619" s="1"/>
      <c r="E619" s="1">
        <v>2400</v>
      </c>
      <c r="F619" s="1">
        <f t="shared" si="98"/>
        <v>339</v>
      </c>
      <c r="G619" s="8">
        <f t="shared" si="97"/>
        <v>35769</v>
      </c>
      <c r="H619" s="1">
        <v>12.62</v>
      </c>
      <c r="I619" s="1">
        <v>28.15</v>
      </c>
      <c r="J619" s="6">
        <f t="shared" si="95"/>
        <v>8.58012</v>
      </c>
      <c r="K619">
        <v>8.58012</v>
      </c>
      <c r="L619" s="7">
        <f t="shared" si="96"/>
        <v>423.87888</v>
      </c>
    </row>
    <row r="620" spans="1:12" ht="12.75">
      <c r="A620" s="1">
        <v>1997</v>
      </c>
      <c r="B620" s="1">
        <v>340</v>
      </c>
      <c r="C620" s="5"/>
      <c r="D620" s="1"/>
      <c r="E620" s="1">
        <v>2400</v>
      </c>
      <c r="F620" s="1">
        <f t="shared" si="98"/>
        <v>340</v>
      </c>
      <c r="G620" s="8">
        <f t="shared" si="97"/>
        <v>35770</v>
      </c>
      <c r="H620" s="1">
        <v>12.64</v>
      </c>
      <c r="I620" s="1">
        <v>28.15</v>
      </c>
      <c r="J620" s="6">
        <f t="shared" si="95"/>
        <v>8.58012</v>
      </c>
      <c r="K620">
        <v>8.58012</v>
      </c>
      <c r="L620" s="7">
        <f t="shared" si="96"/>
        <v>423.87888</v>
      </c>
    </row>
    <row r="621" spans="1:12" ht="12.75">
      <c r="A621" s="1">
        <v>1997</v>
      </c>
      <c r="B621" s="1">
        <v>341</v>
      </c>
      <c r="C621" s="5"/>
      <c r="D621" s="1"/>
      <c r="E621" s="1">
        <v>2400</v>
      </c>
      <c r="F621" s="1">
        <f t="shared" si="98"/>
        <v>341</v>
      </c>
      <c r="G621" s="8">
        <f t="shared" si="97"/>
        <v>35771</v>
      </c>
      <c r="H621" s="1">
        <v>12.62</v>
      </c>
      <c r="I621" s="1">
        <v>28.16</v>
      </c>
      <c r="J621" s="6">
        <f t="shared" si="95"/>
        <v>8.583168</v>
      </c>
      <c r="K621">
        <v>8.583168</v>
      </c>
      <c r="L621" s="7">
        <f t="shared" si="96"/>
        <v>423.875832</v>
      </c>
    </row>
    <row r="622" spans="1:12" ht="12.75">
      <c r="A622" s="1">
        <v>1997</v>
      </c>
      <c r="B622" s="1">
        <v>342</v>
      </c>
      <c r="C622" s="5"/>
      <c r="D622" s="1"/>
      <c r="E622" s="1">
        <v>2400</v>
      </c>
      <c r="F622" s="1">
        <f t="shared" si="98"/>
        <v>342</v>
      </c>
      <c r="G622" s="8">
        <f t="shared" si="97"/>
        <v>35772</v>
      </c>
      <c r="H622" s="1">
        <v>12.6</v>
      </c>
      <c r="I622" s="1">
        <v>28.16</v>
      </c>
      <c r="J622" s="6">
        <f t="shared" si="95"/>
        <v>8.583168</v>
      </c>
      <c r="K622">
        <v>8.583168</v>
      </c>
      <c r="L622" s="7">
        <f t="shared" si="96"/>
        <v>423.875832</v>
      </c>
    </row>
    <row r="623" spans="1:12" ht="12.75">
      <c r="A623" s="1">
        <v>1997</v>
      </c>
      <c r="B623" s="1">
        <v>343</v>
      </c>
      <c r="C623" s="5"/>
      <c r="D623" s="1"/>
      <c r="E623" s="1">
        <v>2400</v>
      </c>
      <c r="F623" s="1">
        <f t="shared" si="98"/>
        <v>343</v>
      </c>
      <c r="G623" s="8">
        <f t="shared" si="97"/>
        <v>35773</v>
      </c>
      <c r="H623" s="1">
        <v>12.62</v>
      </c>
      <c r="I623" s="1">
        <v>28.16</v>
      </c>
      <c r="J623" s="6">
        <f t="shared" si="95"/>
        <v>8.583168</v>
      </c>
      <c r="K623">
        <v>8.583168</v>
      </c>
      <c r="L623" s="7">
        <f t="shared" si="96"/>
        <v>423.875832</v>
      </c>
    </row>
    <row r="624" spans="1:12" ht="12.75">
      <c r="A624" s="1">
        <v>1997</v>
      </c>
      <c r="B624" s="1">
        <v>344</v>
      </c>
      <c r="C624" s="5"/>
      <c r="D624" s="1"/>
      <c r="E624" s="1">
        <v>2400</v>
      </c>
      <c r="F624" s="1">
        <f t="shared" si="98"/>
        <v>344</v>
      </c>
      <c r="G624" s="8">
        <f t="shared" si="97"/>
        <v>35774</v>
      </c>
      <c r="H624" s="1">
        <v>12.6</v>
      </c>
      <c r="I624" s="1">
        <v>28.17</v>
      </c>
      <c r="J624" s="6">
        <f t="shared" si="95"/>
        <v>8.586216</v>
      </c>
      <c r="K624">
        <v>8.586216</v>
      </c>
      <c r="L624" s="7">
        <f t="shared" si="96"/>
        <v>423.872784</v>
      </c>
    </row>
    <row r="625" spans="1:12" ht="12.75">
      <c r="A625" s="1">
        <v>1997</v>
      </c>
      <c r="B625" s="1">
        <v>345</v>
      </c>
      <c r="C625" s="5"/>
      <c r="D625" s="1"/>
      <c r="E625" s="1">
        <v>2400</v>
      </c>
      <c r="F625" s="1">
        <f t="shared" si="98"/>
        <v>345</v>
      </c>
      <c r="G625" s="8">
        <f t="shared" si="97"/>
        <v>35775</v>
      </c>
      <c r="H625" s="1">
        <v>12.58</v>
      </c>
      <c r="I625" s="1">
        <v>28.17</v>
      </c>
      <c r="J625" s="6">
        <f t="shared" si="95"/>
        <v>8.586216</v>
      </c>
      <c r="K625">
        <v>8.586216</v>
      </c>
      <c r="L625" s="7">
        <f t="shared" si="96"/>
        <v>423.872784</v>
      </c>
    </row>
    <row r="626" spans="1:12" ht="12.75">
      <c r="A626" s="1">
        <v>1997</v>
      </c>
      <c r="B626" s="5">
        <v>346</v>
      </c>
      <c r="C626" s="5"/>
      <c r="D626" s="1"/>
      <c r="E626" s="1">
        <v>2400</v>
      </c>
      <c r="F626" s="1">
        <f t="shared" si="98"/>
        <v>346</v>
      </c>
      <c r="G626" s="8">
        <f t="shared" si="97"/>
        <v>35776</v>
      </c>
      <c r="H626" s="1">
        <v>12.74</v>
      </c>
      <c r="I626" s="1">
        <v>28.17</v>
      </c>
      <c r="J626" s="6">
        <f t="shared" si="95"/>
        <v>8.586216</v>
      </c>
      <c r="K626">
        <v>8.586216</v>
      </c>
      <c r="L626" s="7">
        <f t="shared" si="96"/>
        <v>423.872784</v>
      </c>
    </row>
    <row r="627" spans="1:12" ht="12.75">
      <c r="A627" s="1">
        <v>1997</v>
      </c>
      <c r="B627" s="5">
        <v>347</v>
      </c>
      <c r="C627" s="5"/>
      <c r="D627" s="1"/>
      <c r="E627" s="1">
        <v>2400</v>
      </c>
      <c r="F627" s="1">
        <f t="shared" si="98"/>
        <v>347</v>
      </c>
      <c r="G627" s="8">
        <f t="shared" si="97"/>
        <v>35777</v>
      </c>
      <c r="H627" s="1">
        <v>12.9</v>
      </c>
      <c r="I627" s="1">
        <v>28.18</v>
      </c>
      <c r="J627" s="6">
        <f t="shared" si="95"/>
        <v>8.589264</v>
      </c>
      <c r="K627">
        <v>8.589264</v>
      </c>
      <c r="L627" s="7">
        <f t="shared" si="96"/>
        <v>423.869736</v>
      </c>
    </row>
    <row r="628" spans="1:12" ht="12.75">
      <c r="A628" s="1">
        <v>1997</v>
      </c>
      <c r="B628" s="5">
        <v>348</v>
      </c>
      <c r="C628" s="5"/>
      <c r="D628" s="1"/>
      <c r="E628" s="1">
        <v>2400</v>
      </c>
      <c r="F628" s="1">
        <f t="shared" si="98"/>
        <v>348</v>
      </c>
      <c r="G628" s="8">
        <f t="shared" si="97"/>
        <v>35778</v>
      </c>
      <c r="H628" s="1">
        <v>12.9</v>
      </c>
      <c r="I628" s="1">
        <v>28.19</v>
      </c>
      <c r="J628" s="6">
        <f t="shared" si="95"/>
        <v>8.592312000000002</v>
      </c>
      <c r="K628">
        <v>8.592312000000002</v>
      </c>
      <c r="L628" s="7">
        <f t="shared" si="96"/>
        <v>423.866688</v>
      </c>
    </row>
    <row r="629" spans="1:12" ht="12.75">
      <c r="A629" s="1">
        <v>1997</v>
      </c>
      <c r="B629" s="5">
        <v>349</v>
      </c>
      <c r="C629" s="5"/>
      <c r="D629" s="1"/>
      <c r="E629" s="1">
        <v>2400</v>
      </c>
      <c r="F629" s="1">
        <f t="shared" si="98"/>
        <v>349</v>
      </c>
      <c r="G629" s="8">
        <f t="shared" si="97"/>
        <v>35779</v>
      </c>
      <c r="H629" s="1">
        <v>12.89</v>
      </c>
      <c r="I629" s="1">
        <v>28.19</v>
      </c>
      <c r="J629" s="6">
        <f t="shared" si="95"/>
        <v>8.592312000000002</v>
      </c>
      <c r="K629">
        <v>8.592312000000002</v>
      </c>
      <c r="L629" s="7">
        <f t="shared" si="96"/>
        <v>423.866688</v>
      </c>
    </row>
    <row r="630" spans="1:12" ht="12.75">
      <c r="A630" s="1">
        <v>1997</v>
      </c>
      <c r="B630" s="5">
        <v>350</v>
      </c>
      <c r="C630" s="5"/>
      <c r="D630" s="1"/>
      <c r="E630" s="1">
        <v>2400</v>
      </c>
      <c r="F630" s="1">
        <f t="shared" si="98"/>
        <v>350</v>
      </c>
      <c r="G630" s="8">
        <f t="shared" si="97"/>
        <v>35780</v>
      </c>
      <c r="H630" s="1">
        <v>12.87</v>
      </c>
      <c r="I630" s="1">
        <v>28.19</v>
      </c>
      <c r="J630" s="6">
        <f t="shared" si="95"/>
        <v>8.592312000000002</v>
      </c>
      <c r="K630">
        <v>8.592312000000002</v>
      </c>
      <c r="L630" s="7">
        <f t="shared" si="96"/>
        <v>423.866688</v>
      </c>
    </row>
    <row r="631" spans="1:12" ht="12.75">
      <c r="A631" s="1">
        <v>1997</v>
      </c>
      <c r="B631" s="5">
        <v>351</v>
      </c>
      <c r="C631" s="5"/>
      <c r="D631" s="1"/>
      <c r="E631" s="1">
        <v>2400</v>
      </c>
      <c r="F631" s="1">
        <f t="shared" si="98"/>
        <v>351</v>
      </c>
      <c r="G631" s="8">
        <f t="shared" si="97"/>
        <v>35781</v>
      </c>
      <c r="H631" s="1">
        <v>12.83</v>
      </c>
      <c r="I631" s="1">
        <v>28.19</v>
      </c>
      <c r="J631" s="6">
        <f t="shared" si="95"/>
        <v>8.592312000000002</v>
      </c>
      <c r="K631">
        <v>8.592312000000002</v>
      </c>
      <c r="L631" s="7">
        <f t="shared" si="96"/>
        <v>423.866688</v>
      </c>
    </row>
    <row r="632" spans="1:12" ht="12.75">
      <c r="A632" s="1">
        <v>1997</v>
      </c>
      <c r="B632" s="5">
        <v>352</v>
      </c>
      <c r="C632" s="5"/>
      <c r="D632" s="1"/>
      <c r="E632" s="1">
        <v>2400</v>
      </c>
      <c r="F632" s="1">
        <f t="shared" si="98"/>
        <v>352</v>
      </c>
      <c r="G632" s="8">
        <f t="shared" si="97"/>
        <v>35782</v>
      </c>
      <c r="H632" s="1">
        <v>12.84</v>
      </c>
      <c r="I632" s="1">
        <v>28.19</v>
      </c>
      <c r="J632" s="6">
        <f t="shared" si="95"/>
        <v>8.592312000000002</v>
      </c>
      <c r="K632">
        <v>8.592312000000002</v>
      </c>
      <c r="L632" s="7">
        <f t="shared" si="96"/>
        <v>423.866688</v>
      </c>
    </row>
    <row r="633" spans="1:12" ht="12.75">
      <c r="A633" s="1">
        <v>1997</v>
      </c>
      <c r="B633" s="5">
        <v>353</v>
      </c>
      <c r="C633" s="5"/>
      <c r="D633" s="1"/>
      <c r="E633" s="1">
        <v>2400</v>
      </c>
      <c r="F633" s="1">
        <f t="shared" si="98"/>
        <v>353</v>
      </c>
      <c r="G633" s="8">
        <f t="shared" si="97"/>
        <v>35783</v>
      </c>
      <c r="H633" s="1">
        <v>12.8</v>
      </c>
      <c r="I633" s="1">
        <v>28.2</v>
      </c>
      <c r="J633" s="6">
        <f t="shared" si="95"/>
        <v>8.59536</v>
      </c>
      <c r="K633">
        <v>8.59536</v>
      </c>
      <c r="L633" s="7">
        <f t="shared" si="96"/>
        <v>423.86364000000003</v>
      </c>
    </row>
    <row r="634" spans="1:12" ht="12.75">
      <c r="A634" s="1">
        <v>1997</v>
      </c>
      <c r="B634" s="5">
        <v>354</v>
      </c>
      <c r="C634" s="5"/>
      <c r="D634" s="1"/>
      <c r="E634" s="1">
        <v>2400</v>
      </c>
      <c r="F634" s="1">
        <f t="shared" si="98"/>
        <v>354</v>
      </c>
      <c r="G634" s="8">
        <f t="shared" si="97"/>
        <v>35784</v>
      </c>
      <c r="H634" s="1">
        <v>12.77</v>
      </c>
      <c r="I634" s="1">
        <v>28.2</v>
      </c>
      <c r="J634" s="6">
        <f t="shared" si="95"/>
        <v>8.59536</v>
      </c>
      <c r="K634">
        <v>8.59536</v>
      </c>
      <c r="L634" s="7">
        <f t="shared" si="96"/>
        <v>423.86364000000003</v>
      </c>
    </row>
    <row r="635" spans="1:12" ht="12.75">
      <c r="A635" s="1">
        <v>1997</v>
      </c>
      <c r="B635" s="5">
        <v>355</v>
      </c>
      <c r="C635" s="5"/>
      <c r="D635" s="1"/>
      <c r="E635" s="1">
        <v>2400</v>
      </c>
      <c r="F635" s="1">
        <f t="shared" si="98"/>
        <v>355</v>
      </c>
      <c r="G635" s="8">
        <f t="shared" si="97"/>
        <v>35785</v>
      </c>
      <c r="H635" s="1">
        <v>12.78</v>
      </c>
      <c r="I635" s="1">
        <v>28.2</v>
      </c>
      <c r="J635" s="6">
        <f t="shared" si="95"/>
        <v>8.59536</v>
      </c>
      <c r="K635">
        <v>8.59536</v>
      </c>
      <c r="L635" s="7">
        <f t="shared" si="96"/>
        <v>423.86364000000003</v>
      </c>
    </row>
    <row r="636" spans="1:12" ht="12.75">
      <c r="A636" s="1">
        <v>1997</v>
      </c>
      <c r="B636" s="5">
        <v>356</v>
      </c>
      <c r="C636" s="5"/>
      <c r="D636" s="1"/>
      <c r="E636" s="1">
        <v>2400</v>
      </c>
      <c r="F636" s="1">
        <f t="shared" si="98"/>
        <v>356</v>
      </c>
      <c r="G636" s="8">
        <f t="shared" si="97"/>
        <v>35786</v>
      </c>
      <c r="H636" s="1">
        <v>12.77</v>
      </c>
      <c r="I636" s="1">
        <v>28.2</v>
      </c>
      <c r="J636" s="6">
        <f t="shared" si="95"/>
        <v>8.59536</v>
      </c>
      <c r="K636">
        <v>8.59536</v>
      </c>
      <c r="L636" s="7">
        <f t="shared" si="96"/>
        <v>423.86364000000003</v>
      </c>
    </row>
    <row r="637" spans="1:12" ht="12.75">
      <c r="A637" s="1">
        <v>1997</v>
      </c>
      <c r="B637" s="5">
        <v>357</v>
      </c>
      <c r="C637" s="5"/>
      <c r="D637" s="1"/>
      <c r="E637" s="1">
        <v>2400</v>
      </c>
      <c r="F637" s="1">
        <f t="shared" si="98"/>
        <v>357</v>
      </c>
      <c r="G637" s="8">
        <f t="shared" si="97"/>
        <v>35787</v>
      </c>
      <c r="H637" s="1">
        <v>12.75</v>
      </c>
      <c r="I637" s="1">
        <v>28.21</v>
      </c>
      <c r="J637" s="6">
        <f t="shared" si="95"/>
        <v>8.598408000000001</v>
      </c>
      <c r="K637">
        <v>8.598408000000001</v>
      </c>
      <c r="L637" s="7">
        <f t="shared" si="96"/>
        <v>423.860592</v>
      </c>
    </row>
    <row r="638" spans="1:12" ht="12.75">
      <c r="A638" s="1">
        <v>1997</v>
      </c>
      <c r="B638" s="5">
        <v>358</v>
      </c>
      <c r="C638" s="5"/>
      <c r="D638" s="1"/>
      <c r="E638" s="1">
        <v>2400</v>
      </c>
      <c r="F638" s="1">
        <f t="shared" si="98"/>
        <v>358</v>
      </c>
      <c r="G638" s="8">
        <f t="shared" si="97"/>
        <v>35788</v>
      </c>
      <c r="H638" s="1">
        <v>12.75</v>
      </c>
      <c r="I638" s="1">
        <v>28.21</v>
      </c>
      <c r="J638" s="6">
        <f t="shared" si="95"/>
        <v>8.598408000000001</v>
      </c>
      <c r="K638">
        <v>8.598408000000001</v>
      </c>
      <c r="L638" s="7">
        <f t="shared" si="96"/>
        <v>423.860592</v>
      </c>
    </row>
    <row r="639" spans="1:12" ht="12.75">
      <c r="A639" s="1">
        <v>1997</v>
      </c>
      <c r="B639" s="5">
        <v>359</v>
      </c>
      <c r="C639" s="5"/>
      <c r="D639" s="1"/>
      <c r="E639" s="1">
        <v>2400</v>
      </c>
      <c r="F639" s="1">
        <f t="shared" si="98"/>
        <v>359</v>
      </c>
      <c r="G639" s="8">
        <f t="shared" si="97"/>
        <v>35789</v>
      </c>
      <c r="H639" s="1">
        <v>12.73</v>
      </c>
      <c r="I639" s="1">
        <v>28.2</v>
      </c>
      <c r="J639" s="6">
        <f t="shared" si="95"/>
        <v>8.59536</v>
      </c>
      <c r="K639">
        <v>8.59536</v>
      </c>
      <c r="L639" s="7">
        <f t="shared" si="96"/>
        <v>423.86364000000003</v>
      </c>
    </row>
    <row r="640" spans="1:12" ht="12.75">
      <c r="A640" s="1">
        <v>1997</v>
      </c>
      <c r="B640" s="5">
        <v>360</v>
      </c>
      <c r="C640" s="5"/>
      <c r="D640" s="1"/>
      <c r="E640" s="1">
        <v>2400</v>
      </c>
      <c r="F640" s="1">
        <f t="shared" si="98"/>
        <v>360</v>
      </c>
      <c r="G640" s="8">
        <f t="shared" si="97"/>
        <v>35790</v>
      </c>
      <c r="H640" s="1">
        <v>12.72</v>
      </c>
      <c r="I640" s="1">
        <v>28.2</v>
      </c>
      <c r="J640" s="6">
        <f t="shared" si="95"/>
        <v>8.59536</v>
      </c>
      <c r="K640">
        <v>8.59536</v>
      </c>
      <c r="L640" s="7">
        <f t="shared" si="96"/>
        <v>423.86364000000003</v>
      </c>
    </row>
    <row r="641" spans="1:12" ht="12.75">
      <c r="A641" s="1">
        <v>1997</v>
      </c>
      <c r="B641" s="5">
        <v>361</v>
      </c>
      <c r="C641" s="5"/>
      <c r="D641" s="1"/>
      <c r="E641" s="1">
        <v>2400</v>
      </c>
      <c r="F641" s="1">
        <f t="shared" si="98"/>
        <v>361</v>
      </c>
      <c r="G641" s="8">
        <f t="shared" si="97"/>
        <v>35791</v>
      </c>
      <c r="H641" s="1">
        <v>12.7</v>
      </c>
      <c r="I641" s="1">
        <v>28.2</v>
      </c>
      <c r="J641" s="6">
        <f t="shared" si="95"/>
        <v>8.59536</v>
      </c>
      <c r="K641">
        <v>8.59536</v>
      </c>
      <c r="L641" s="7">
        <f t="shared" si="96"/>
        <v>423.86364000000003</v>
      </c>
    </row>
    <row r="642" spans="1:12" ht="12.75">
      <c r="A642" s="1">
        <v>1997</v>
      </c>
      <c r="B642" s="5">
        <v>362</v>
      </c>
      <c r="C642" s="5"/>
      <c r="D642" s="1"/>
      <c r="E642" s="1">
        <v>2400</v>
      </c>
      <c r="F642" s="1">
        <f t="shared" si="98"/>
        <v>362</v>
      </c>
      <c r="G642" s="8">
        <f t="shared" si="97"/>
        <v>35792</v>
      </c>
      <c r="H642" s="1">
        <v>12.7</v>
      </c>
      <c r="I642" s="1">
        <v>28.21</v>
      </c>
      <c r="J642" s="6">
        <f t="shared" si="95"/>
        <v>8.598408000000001</v>
      </c>
      <c r="K642">
        <v>8.598408000000001</v>
      </c>
      <c r="L642" s="7">
        <f t="shared" si="96"/>
        <v>423.860592</v>
      </c>
    </row>
    <row r="643" spans="1:12" ht="12.75">
      <c r="A643" s="1">
        <v>1997</v>
      </c>
      <c r="B643" s="5">
        <v>363</v>
      </c>
      <c r="C643" s="5"/>
      <c r="D643" s="1"/>
      <c r="E643" s="1">
        <v>2400</v>
      </c>
      <c r="F643" s="1">
        <f t="shared" si="98"/>
        <v>363</v>
      </c>
      <c r="G643" s="8">
        <f t="shared" si="97"/>
        <v>35793</v>
      </c>
      <c r="H643" s="1">
        <v>12.7</v>
      </c>
      <c r="I643" s="1">
        <v>28.22</v>
      </c>
      <c r="J643" s="6">
        <f t="shared" si="95"/>
        <v>8.601456</v>
      </c>
      <c r="K643">
        <v>8.601456</v>
      </c>
      <c r="L643" s="7">
        <f t="shared" si="96"/>
        <v>423.857544</v>
      </c>
    </row>
    <row r="644" spans="1:12" ht="12.75">
      <c r="A644" s="1">
        <v>1997</v>
      </c>
      <c r="B644" s="5">
        <v>364</v>
      </c>
      <c r="C644" s="5"/>
      <c r="D644" s="1"/>
      <c r="E644" s="1">
        <v>2400</v>
      </c>
      <c r="F644" s="1">
        <f t="shared" si="98"/>
        <v>364</v>
      </c>
      <c r="G644" s="8">
        <f t="shared" si="97"/>
        <v>35794</v>
      </c>
      <c r="H644" s="1">
        <v>12.68</v>
      </c>
      <c r="I644" s="1">
        <v>28.22</v>
      </c>
      <c r="J644" s="6">
        <f t="shared" si="95"/>
        <v>8.601456</v>
      </c>
      <c r="K644">
        <v>8.601456</v>
      </c>
      <c r="L644" s="7">
        <f t="shared" si="96"/>
        <v>423.857544</v>
      </c>
    </row>
    <row r="645" spans="1:12" ht="12.75">
      <c r="A645" s="1">
        <v>1997</v>
      </c>
      <c r="B645" s="5">
        <v>365</v>
      </c>
      <c r="C645" s="5"/>
      <c r="D645" s="1"/>
      <c r="E645" s="1">
        <v>2400</v>
      </c>
      <c r="F645" s="1">
        <f t="shared" si="98"/>
        <v>365</v>
      </c>
      <c r="G645" s="8">
        <f t="shared" si="97"/>
        <v>35795</v>
      </c>
      <c r="H645" s="1">
        <v>12.59</v>
      </c>
      <c r="I645" s="1">
        <v>28.22</v>
      </c>
      <c r="J645" s="6">
        <f t="shared" si="95"/>
        <v>8.601456</v>
      </c>
      <c r="K645">
        <v>8.601456</v>
      </c>
      <c r="L645" s="7">
        <f t="shared" si="96"/>
        <v>423.857544</v>
      </c>
    </row>
    <row r="646" spans="1:12" ht="12.75">
      <c r="A646" s="1">
        <v>1998</v>
      </c>
      <c r="B646" s="5">
        <v>1</v>
      </c>
      <c r="C646" s="5"/>
      <c r="D646" s="1"/>
      <c r="E646" s="1">
        <v>2400</v>
      </c>
      <c r="F646" s="1">
        <f t="shared" si="98"/>
        <v>1</v>
      </c>
      <c r="G646" s="8">
        <f aca="true" t="shared" si="99" ref="G646:G665">F646+35429+366</f>
        <v>35796</v>
      </c>
      <c r="H646" s="1">
        <v>12.68</v>
      </c>
      <c r="I646" s="1">
        <v>28.22</v>
      </c>
      <c r="J646" s="6">
        <f t="shared" si="95"/>
        <v>8.601456</v>
      </c>
      <c r="K646">
        <v>8.601456</v>
      </c>
      <c r="L646" s="7">
        <f t="shared" si="96"/>
        <v>423.857544</v>
      </c>
    </row>
    <row r="647" spans="1:12" ht="12.75">
      <c r="A647" s="1">
        <v>1998</v>
      </c>
      <c r="B647" s="5">
        <v>2</v>
      </c>
      <c r="C647" s="5"/>
      <c r="D647" s="1"/>
      <c r="E647" s="1">
        <v>2400</v>
      </c>
      <c r="F647" s="1">
        <f t="shared" si="98"/>
        <v>2</v>
      </c>
      <c r="G647" s="8">
        <f t="shared" si="99"/>
        <v>35797</v>
      </c>
      <c r="H647" s="1">
        <v>12.68</v>
      </c>
      <c r="I647" s="1">
        <v>28.22</v>
      </c>
      <c r="J647" s="6">
        <f aca="true" t="shared" si="100" ref="J647:J710">I647*0.3048</f>
        <v>8.601456</v>
      </c>
      <c r="K647">
        <v>8.601456</v>
      </c>
      <c r="L647" s="7">
        <f aca="true" t="shared" si="101" ref="L647:L710">432.459-K647</f>
        <v>423.857544</v>
      </c>
    </row>
    <row r="648" spans="1:12" ht="12.75">
      <c r="A648" s="1">
        <v>1998</v>
      </c>
      <c r="B648" s="5">
        <v>3</v>
      </c>
      <c r="C648" s="5"/>
      <c r="D648" s="1"/>
      <c r="E648" s="1">
        <v>2400</v>
      </c>
      <c r="F648" s="1">
        <f t="shared" si="98"/>
        <v>3</v>
      </c>
      <c r="G648" s="8">
        <f t="shared" si="99"/>
        <v>35798</v>
      </c>
      <c r="H648" s="1">
        <v>12.58</v>
      </c>
      <c r="I648" s="1">
        <v>28.23</v>
      </c>
      <c r="J648" s="6">
        <f t="shared" si="100"/>
        <v>8.604504</v>
      </c>
      <c r="K648">
        <v>8.604504</v>
      </c>
      <c r="L648" s="7">
        <f t="shared" si="101"/>
        <v>423.854496</v>
      </c>
    </row>
    <row r="649" spans="1:12" ht="12.75">
      <c r="A649" s="1">
        <v>1998</v>
      </c>
      <c r="B649" s="5">
        <v>4</v>
      </c>
      <c r="C649" s="5"/>
      <c r="D649" s="1"/>
      <c r="E649" s="1">
        <v>2400</v>
      </c>
      <c r="F649" s="1">
        <f t="shared" si="98"/>
        <v>4</v>
      </c>
      <c r="G649" s="8">
        <f t="shared" si="99"/>
        <v>35799</v>
      </c>
      <c r="H649" s="1">
        <v>12.59</v>
      </c>
      <c r="I649" s="1">
        <v>28.23</v>
      </c>
      <c r="J649" s="6">
        <f t="shared" si="100"/>
        <v>8.604504</v>
      </c>
      <c r="K649">
        <v>8.604504</v>
      </c>
      <c r="L649" s="7">
        <f t="shared" si="101"/>
        <v>423.854496</v>
      </c>
    </row>
    <row r="650" spans="1:12" ht="12.75">
      <c r="A650" s="1">
        <v>1998</v>
      </c>
      <c r="B650" s="5">
        <v>5</v>
      </c>
      <c r="C650" s="5"/>
      <c r="D650" s="1"/>
      <c r="E650" s="1">
        <v>2400</v>
      </c>
      <c r="F650" s="1">
        <f t="shared" si="98"/>
        <v>5</v>
      </c>
      <c r="G650" s="8">
        <f t="shared" si="99"/>
        <v>35800</v>
      </c>
      <c r="H650" s="1">
        <v>12.66</v>
      </c>
      <c r="I650" s="1">
        <v>28.23</v>
      </c>
      <c r="J650" s="6">
        <f t="shared" si="100"/>
        <v>8.604504</v>
      </c>
      <c r="K650">
        <v>8.604504</v>
      </c>
      <c r="L650" s="7">
        <f t="shared" si="101"/>
        <v>423.854496</v>
      </c>
    </row>
    <row r="651" spans="1:12" ht="12.75">
      <c r="A651" s="1">
        <v>1998</v>
      </c>
      <c r="B651" s="5">
        <v>6</v>
      </c>
      <c r="C651" s="5"/>
      <c r="D651" s="1"/>
      <c r="E651" s="1">
        <v>2400</v>
      </c>
      <c r="F651" s="1">
        <f t="shared" si="98"/>
        <v>6</v>
      </c>
      <c r="G651" s="8">
        <f t="shared" si="99"/>
        <v>35801</v>
      </c>
      <c r="H651" s="1">
        <v>12.63</v>
      </c>
      <c r="I651" s="1">
        <v>28.23</v>
      </c>
      <c r="J651" s="6">
        <f t="shared" si="100"/>
        <v>8.604504</v>
      </c>
      <c r="K651">
        <v>8.604504</v>
      </c>
      <c r="L651" s="7">
        <f t="shared" si="101"/>
        <v>423.854496</v>
      </c>
    </row>
    <row r="652" spans="1:12" ht="12.75">
      <c r="A652" s="1">
        <v>1998</v>
      </c>
      <c r="B652" s="5">
        <v>7</v>
      </c>
      <c r="C652" s="5"/>
      <c r="D652" s="1"/>
      <c r="E652" s="1">
        <v>2400</v>
      </c>
      <c r="F652" s="1">
        <f t="shared" si="98"/>
        <v>7</v>
      </c>
      <c r="G652" s="8">
        <f t="shared" si="99"/>
        <v>35802</v>
      </c>
      <c r="H652" s="1">
        <v>12.61</v>
      </c>
      <c r="I652" s="1">
        <v>28.25</v>
      </c>
      <c r="J652" s="6">
        <f t="shared" si="100"/>
        <v>8.6106</v>
      </c>
      <c r="K652">
        <v>8.6106</v>
      </c>
      <c r="L652" s="7">
        <f t="shared" si="101"/>
        <v>423.8484</v>
      </c>
    </row>
    <row r="653" spans="1:12" ht="12.75">
      <c r="A653" s="1">
        <v>1998</v>
      </c>
      <c r="B653" s="5">
        <v>8</v>
      </c>
      <c r="C653" s="5"/>
      <c r="D653" s="1"/>
      <c r="E653" s="1">
        <v>2400</v>
      </c>
      <c r="F653" s="1">
        <f t="shared" si="98"/>
        <v>8</v>
      </c>
      <c r="G653" s="8">
        <f t="shared" si="99"/>
        <v>35803</v>
      </c>
      <c r="H653" s="1">
        <v>12.63</v>
      </c>
      <c r="I653" s="1">
        <v>28.25</v>
      </c>
      <c r="J653" s="6">
        <f t="shared" si="100"/>
        <v>8.6106</v>
      </c>
      <c r="K653">
        <v>8.6106</v>
      </c>
      <c r="L653" s="7">
        <f t="shared" si="101"/>
        <v>423.8484</v>
      </c>
    </row>
    <row r="654" spans="1:12" ht="12.75">
      <c r="A654" s="1">
        <v>1998</v>
      </c>
      <c r="B654" s="5">
        <v>9</v>
      </c>
      <c r="C654" s="5"/>
      <c r="D654" s="1"/>
      <c r="E654" s="1">
        <v>2400</v>
      </c>
      <c r="F654" s="1">
        <f t="shared" si="98"/>
        <v>9</v>
      </c>
      <c r="G654" s="8">
        <f t="shared" si="99"/>
        <v>35804</v>
      </c>
      <c r="H654" s="1">
        <v>12.56</v>
      </c>
      <c r="I654" s="1">
        <v>28.25</v>
      </c>
      <c r="J654" s="6">
        <f t="shared" si="100"/>
        <v>8.6106</v>
      </c>
      <c r="K654">
        <v>8.6106</v>
      </c>
      <c r="L654" s="7">
        <f t="shared" si="101"/>
        <v>423.8484</v>
      </c>
    </row>
    <row r="655" spans="1:12" ht="12.75">
      <c r="A655" s="1">
        <v>1998</v>
      </c>
      <c r="B655" s="5">
        <v>10</v>
      </c>
      <c r="C655" s="5"/>
      <c r="D655" s="1"/>
      <c r="E655" s="1">
        <v>2400</v>
      </c>
      <c r="F655" s="1">
        <f t="shared" si="98"/>
        <v>10</v>
      </c>
      <c r="G655" s="8">
        <f t="shared" si="99"/>
        <v>35805</v>
      </c>
      <c r="H655" s="1">
        <v>12.51</v>
      </c>
      <c r="I655" s="1">
        <v>28.26</v>
      </c>
      <c r="J655" s="6">
        <f t="shared" si="100"/>
        <v>8.613648000000001</v>
      </c>
      <c r="K655">
        <v>8.613648000000001</v>
      </c>
      <c r="L655" s="7">
        <f t="shared" si="101"/>
        <v>423.845352</v>
      </c>
    </row>
    <row r="656" spans="1:12" ht="12.75">
      <c r="A656" s="1">
        <v>1998</v>
      </c>
      <c r="B656" s="5">
        <v>11</v>
      </c>
      <c r="C656" s="5"/>
      <c r="D656" s="1"/>
      <c r="E656" s="1">
        <v>2400</v>
      </c>
      <c r="F656" s="1">
        <f t="shared" si="98"/>
        <v>11</v>
      </c>
      <c r="G656" s="8">
        <f t="shared" si="99"/>
        <v>35806</v>
      </c>
      <c r="H656" s="1">
        <v>12.52</v>
      </c>
      <c r="I656" s="1">
        <v>28.27</v>
      </c>
      <c r="J656" s="6">
        <f t="shared" si="100"/>
        <v>8.616696000000001</v>
      </c>
      <c r="K656">
        <v>8.616696000000001</v>
      </c>
      <c r="L656" s="7">
        <f t="shared" si="101"/>
        <v>423.842304</v>
      </c>
    </row>
    <row r="657" spans="1:12" ht="12.75">
      <c r="A657" s="1">
        <v>1998</v>
      </c>
      <c r="B657" s="5">
        <v>12</v>
      </c>
      <c r="C657" s="5"/>
      <c r="D657" s="1"/>
      <c r="E657" s="1">
        <v>2400</v>
      </c>
      <c r="F657" s="1">
        <f t="shared" si="98"/>
        <v>12</v>
      </c>
      <c r="G657" s="8">
        <f t="shared" si="99"/>
        <v>35807</v>
      </c>
      <c r="H657" s="1">
        <v>12.5</v>
      </c>
      <c r="I657" s="1">
        <v>28.28</v>
      </c>
      <c r="J657" s="6">
        <f t="shared" si="100"/>
        <v>8.619744</v>
      </c>
      <c r="K657">
        <v>8.619744</v>
      </c>
      <c r="L657" s="7">
        <f t="shared" si="101"/>
        <v>423.839256</v>
      </c>
    </row>
    <row r="658" spans="1:12" ht="12.75">
      <c r="A658" s="1">
        <v>1998</v>
      </c>
      <c r="B658" s="5">
        <v>13</v>
      </c>
      <c r="C658" s="5"/>
      <c r="D658" s="1"/>
      <c r="E658" s="1">
        <v>2400</v>
      </c>
      <c r="F658" s="1">
        <f t="shared" si="98"/>
        <v>13</v>
      </c>
      <c r="G658" s="8">
        <f t="shared" si="99"/>
        <v>35808</v>
      </c>
      <c r="H658" s="1">
        <v>12.49</v>
      </c>
      <c r="I658" s="1">
        <v>28.28</v>
      </c>
      <c r="J658" s="6">
        <f t="shared" si="100"/>
        <v>8.619744</v>
      </c>
      <c r="K658">
        <v>8.619744</v>
      </c>
      <c r="L658" s="7">
        <f t="shared" si="101"/>
        <v>423.839256</v>
      </c>
    </row>
    <row r="659" spans="1:12" ht="12.75">
      <c r="A659" s="1">
        <v>1998</v>
      </c>
      <c r="B659" s="5">
        <v>14</v>
      </c>
      <c r="C659" s="5"/>
      <c r="D659" s="1"/>
      <c r="E659" s="1">
        <v>2400</v>
      </c>
      <c r="F659" s="1">
        <f t="shared" si="98"/>
        <v>14</v>
      </c>
      <c r="G659" s="8">
        <f t="shared" si="99"/>
        <v>35809</v>
      </c>
      <c r="H659" s="1">
        <v>12.56</v>
      </c>
      <c r="I659" s="1">
        <v>28.29</v>
      </c>
      <c r="J659" s="6">
        <f t="shared" si="100"/>
        <v>8.622792</v>
      </c>
      <c r="K659">
        <v>8.622792</v>
      </c>
      <c r="L659" s="7">
        <f t="shared" si="101"/>
        <v>423.836208</v>
      </c>
    </row>
    <row r="660" spans="1:12" ht="12.75">
      <c r="A660" s="1">
        <v>1998</v>
      </c>
      <c r="B660" s="5">
        <v>15</v>
      </c>
      <c r="C660" s="5"/>
      <c r="D660" s="1"/>
      <c r="E660" s="1">
        <v>2400</v>
      </c>
      <c r="F660" s="1">
        <f t="shared" si="98"/>
        <v>15</v>
      </c>
      <c r="G660" s="8">
        <f t="shared" si="99"/>
        <v>35810</v>
      </c>
      <c r="H660" s="1">
        <v>12.53</v>
      </c>
      <c r="I660" s="1">
        <v>28.29</v>
      </c>
      <c r="J660" s="6">
        <f t="shared" si="100"/>
        <v>8.622792</v>
      </c>
      <c r="K660">
        <v>8.622792</v>
      </c>
      <c r="L660" s="7">
        <f t="shared" si="101"/>
        <v>423.836208</v>
      </c>
    </row>
    <row r="661" spans="1:12" ht="12.75">
      <c r="A661" s="1">
        <v>1998</v>
      </c>
      <c r="B661" s="5">
        <v>16</v>
      </c>
      <c r="C661" s="5"/>
      <c r="D661" s="1"/>
      <c r="E661" s="1">
        <v>2400</v>
      </c>
      <c r="F661" s="1">
        <f t="shared" si="98"/>
        <v>16</v>
      </c>
      <c r="G661" s="8">
        <f t="shared" si="99"/>
        <v>35811</v>
      </c>
      <c r="H661" s="1">
        <v>12.59</v>
      </c>
      <c r="I661" s="1">
        <v>28.29</v>
      </c>
      <c r="J661" s="6">
        <f t="shared" si="100"/>
        <v>8.622792</v>
      </c>
      <c r="K661">
        <v>8.622792</v>
      </c>
      <c r="L661" s="7">
        <f t="shared" si="101"/>
        <v>423.836208</v>
      </c>
    </row>
    <row r="662" spans="1:12" ht="12.75">
      <c r="A662" s="1">
        <v>1998</v>
      </c>
      <c r="B662" s="5">
        <v>17</v>
      </c>
      <c r="C662" s="5"/>
      <c r="D662" s="1"/>
      <c r="E662" s="1">
        <v>2400</v>
      </c>
      <c r="F662" s="1">
        <f t="shared" si="98"/>
        <v>17</v>
      </c>
      <c r="G662" s="8">
        <f t="shared" si="99"/>
        <v>35812</v>
      </c>
      <c r="H662" s="1">
        <v>12.57</v>
      </c>
      <c r="I662" s="1">
        <v>28.29</v>
      </c>
      <c r="J662" s="6">
        <f t="shared" si="100"/>
        <v>8.622792</v>
      </c>
      <c r="K662">
        <v>8.622792</v>
      </c>
      <c r="L662" s="7">
        <f t="shared" si="101"/>
        <v>423.836208</v>
      </c>
    </row>
    <row r="663" spans="1:12" ht="12.75">
      <c r="A663" s="1">
        <v>1998</v>
      </c>
      <c r="B663" s="5">
        <v>18</v>
      </c>
      <c r="C663" s="5"/>
      <c r="D663" s="1"/>
      <c r="E663" s="1">
        <v>2400</v>
      </c>
      <c r="F663" s="1">
        <f t="shared" si="98"/>
        <v>18</v>
      </c>
      <c r="G663" s="8">
        <f t="shared" si="99"/>
        <v>35813</v>
      </c>
      <c r="H663" s="1">
        <v>12.56</v>
      </c>
      <c r="I663" s="1">
        <v>28.3</v>
      </c>
      <c r="J663" s="6">
        <f t="shared" si="100"/>
        <v>8.62584</v>
      </c>
      <c r="K663">
        <v>8.62584</v>
      </c>
      <c r="L663" s="7">
        <f t="shared" si="101"/>
        <v>423.83316</v>
      </c>
    </row>
    <row r="664" spans="1:12" ht="12.75">
      <c r="A664" s="1">
        <v>1998</v>
      </c>
      <c r="B664" s="5">
        <v>19</v>
      </c>
      <c r="C664" s="5"/>
      <c r="D664" s="1"/>
      <c r="E664" s="1">
        <v>2400</v>
      </c>
      <c r="F664" s="1">
        <f t="shared" si="98"/>
        <v>19</v>
      </c>
      <c r="G664" s="8">
        <f t="shared" si="99"/>
        <v>35814</v>
      </c>
      <c r="H664" s="1">
        <v>12.55</v>
      </c>
      <c r="I664" s="1">
        <v>28.31</v>
      </c>
      <c r="J664" s="6">
        <f t="shared" si="100"/>
        <v>8.628888</v>
      </c>
      <c r="K664">
        <v>8.628888</v>
      </c>
      <c r="L664" s="7">
        <f t="shared" si="101"/>
        <v>423.830112</v>
      </c>
    </row>
    <row r="665" spans="1:12" ht="12.75">
      <c r="A665" s="1">
        <v>1998</v>
      </c>
      <c r="B665" s="5">
        <v>20</v>
      </c>
      <c r="C665" s="5"/>
      <c r="D665" s="1"/>
      <c r="E665" s="1">
        <v>2400</v>
      </c>
      <c r="F665" s="1">
        <f t="shared" si="98"/>
        <v>20</v>
      </c>
      <c r="G665" s="8">
        <f t="shared" si="99"/>
        <v>35815</v>
      </c>
      <c r="H665" s="1">
        <v>12.52</v>
      </c>
      <c r="I665" s="1">
        <v>28.32</v>
      </c>
      <c r="J665" s="6">
        <f t="shared" si="100"/>
        <v>8.631936000000001</v>
      </c>
      <c r="K665">
        <v>8.631936000000001</v>
      </c>
      <c r="L665" s="7">
        <f t="shared" si="101"/>
        <v>423.827064</v>
      </c>
    </row>
    <row r="666" spans="1:12" ht="12.75">
      <c r="A666" s="1">
        <v>1998</v>
      </c>
      <c r="B666" s="1">
        <v>21</v>
      </c>
      <c r="C666" s="5"/>
      <c r="D666" s="1"/>
      <c r="E666" s="1">
        <v>2400</v>
      </c>
      <c r="F666" s="1">
        <f aca="true" t="shared" si="102" ref="F666:F709">((B666)+(E666/2400))-1</f>
        <v>21</v>
      </c>
      <c r="G666" s="8">
        <f>F666+35429+366</f>
        <v>35816</v>
      </c>
      <c r="H666" s="1">
        <v>12.56</v>
      </c>
      <c r="I666" s="1">
        <v>28.36</v>
      </c>
      <c r="J666" s="6">
        <f t="shared" si="100"/>
        <v>8.644128</v>
      </c>
      <c r="K666">
        <v>8.644128</v>
      </c>
      <c r="L666" s="7">
        <f t="shared" si="101"/>
        <v>423.814872</v>
      </c>
    </row>
    <row r="667" spans="1:12" ht="12.75">
      <c r="A667" s="1">
        <v>1998</v>
      </c>
      <c r="B667" s="1">
        <v>22</v>
      </c>
      <c r="C667" s="5"/>
      <c r="D667" s="1"/>
      <c r="E667" s="1">
        <v>2400</v>
      </c>
      <c r="F667" s="1">
        <f t="shared" si="102"/>
        <v>22</v>
      </c>
      <c r="G667" s="8">
        <f aca="true" t="shared" si="103" ref="G667:G730">F667+35429+366</f>
        <v>35817</v>
      </c>
      <c r="H667" s="1">
        <v>12.58</v>
      </c>
      <c r="I667" s="1">
        <v>28.42</v>
      </c>
      <c r="J667" s="6">
        <f t="shared" si="100"/>
        <v>8.662416</v>
      </c>
      <c r="K667">
        <v>8.662416</v>
      </c>
      <c r="L667" s="7">
        <f t="shared" si="101"/>
        <v>423.796584</v>
      </c>
    </row>
    <row r="668" spans="1:12" ht="12.75">
      <c r="A668" s="1">
        <v>1998</v>
      </c>
      <c r="B668" s="1">
        <v>23</v>
      </c>
      <c r="C668" s="5"/>
      <c r="D668" s="1"/>
      <c r="E668" s="1">
        <v>2400</v>
      </c>
      <c r="F668" s="1">
        <f t="shared" si="102"/>
        <v>23</v>
      </c>
      <c r="G668" s="8">
        <f t="shared" si="103"/>
        <v>35818</v>
      </c>
      <c r="H668" s="1">
        <v>12.58</v>
      </c>
      <c r="I668" s="1">
        <v>28.42</v>
      </c>
      <c r="J668" s="6">
        <f t="shared" si="100"/>
        <v>8.662416</v>
      </c>
      <c r="K668">
        <v>8.662416</v>
      </c>
      <c r="L668" s="7">
        <f t="shared" si="101"/>
        <v>423.796584</v>
      </c>
    </row>
    <row r="669" spans="1:12" ht="12.75">
      <c r="A669" s="1">
        <v>1998</v>
      </c>
      <c r="B669" s="1">
        <v>24</v>
      </c>
      <c r="C669" s="5"/>
      <c r="D669" s="1"/>
      <c r="E669" s="1">
        <v>2400</v>
      </c>
      <c r="F669" s="1">
        <f t="shared" si="102"/>
        <v>24</v>
      </c>
      <c r="G669" s="8">
        <f t="shared" si="103"/>
        <v>35819</v>
      </c>
      <c r="H669" s="1">
        <v>12.56</v>
      </c>
      <c r="I669" s="1">
        <v>28.42</v>
      </c>
      <c r="J669" s="6">
        <f t="shared" si="100"/>
        <v>8.662416</v>
      </c>
      <c r="K669">
        <v>8.662416</v>
      </c>
      <c r="L669" s="7">
        <f t="shared" si="101"/>
        <v>423.796584</v>
      </c>
    </row>
    <row r="670" spans="1:12" ht="12.75">
      <c r="A670" s="1">
        <v>1998</v>
      </c>
      <c r="B670" s="1">
        <v>25</v>
      </c>
      <c r="C670" s="5"/>
      <c r="D670" s="1"/>
      <c r="E670" s="1">
        <v>2400</v>
      </c>
      <c r="F670" s="1">
        <f t="shared" si="102"/>
        <v>25</v>
      </c>
      <c r="G670" s="8">
        <f t="shared" si="103"/>
        <v>35820</v>
      </c>
      <c r="H670" s="1">
        <v>12.57</v>
      </c>
      <c r="I670" s="1">
        <v>28.42</v>
      </c>
      <c r="J670" s="6">
        <f t="shared" si="100"/>
        <v>8.662416</v>
      </c>
      <c r="K670">
        <v>8.662416</v>
      </c>
      <c r="L670" s="7">
        <f t="shared" si="101"/>
        <v>423.796584</v>
      </c>
    </row>
    <row r="671" spans="1:12" ht="12.75">
      <c r="A671" s="1">
        <v>1998</v>
      </c>
      <c r="B671" s="1">
        <v>26</v>
      </c>
      <c r="C671" s="5"/>
      <c r="D671" s="1"/>
      <c r="E671" s="1">
        <v>2400</v>
      </c>
      <c r="F671" s="1">
        <f t="shared" si="102"/>
        <v>26</v>
      </c>
      <c r="G671" s="8">
        <f t="shared" si="103"/>
        <v>35821</v>
      </c>
      <c r="H671" s="1">
        <v>12.56</v>
      </c>
      <c r="I671" s="1">
        <v>28.42</v>
      </c>
      <c r="J671" s="6">
        <f t="shared" si="100"/>
        <v>8.662416</v>
      </c>
      <c r="K671">
        <v>8.662416</v>
      </c>
      <c r="L671" s="7">
        <f t="shared" si="101"/>
        <v>423.796584</v>
      </c>
    </row>
    <row r="672" spans="1:12" ht="12.75">
      <c r="A672" s="1">
        <v>1998</v>
      </c>
      <c r="B672" s="1">
        <v>27</v>
      </c>
      <c r="C672" s="5"/>
      <c r="D672" s="1"/>
      <c r="E672" s="1">
        <v>2400</v>
      </c>
      <c r="F672" s="1">
        <f t="shared" si="102"/>
        <v>27</v>
      </c>
      <c r="G672" s="8">
        <f t="shared" si="103"/>
        <v>35822</v>
      </c>
      <c r="H672" s="1">
        <v>12.56</v>
      </c>
      <c r="I672" s="1">
        <v>28.42</v>
      </c>
      <c r="J672" s="6">
        <f t="shared" si="100"/>
        <v>8.662416</v>
      </c>
      <c r="K672">
        <v>8.662416</v>
      </c>
      <c r="L672" s="7">
        <f t="shared" si="101"/>
        <v>423.796584</v>
      </c>
    </row>
    <row r="673" spans="1:12" ht="12.75">
      <c r="A673" s="1">
        <v>1998</v>
      </c>
      <c r="B673" s="1">
        <v>28</v>
      </c>
      <c r="C673" s="5"/>
      <c r="D673" s="1"/>
      <c r="E673" s="1">
        <v>2400</v>
      </c>
      <c r="F673" s="1">
        <f t="shared" si="102"/>
        <v>28</v>
      </c>
      <c r="G673" s="8">
        <f t="shared" si="103"/>
        <v>35823</v>
      </c>
      <c r="H673" s="1">
        <v>12.56</v>
      </c>
      <c r="I673" s="1">
        <v>28.42</v>
      </c>
      <c r="J673" s="6">
        <f t="shared" si="100"/>
        <v>8.662416</v>
      </c>
      <c r="K673">
        <v>8.662416</v>
      </c>
      <c r="L673" s="7">
        <f t="shared" si="101"/>
        <v>423.796584</v>
      </c>
    </row>
    <row r="674" spans="1:12" ht="12.75">
      <c r="A674" s="1">
        <v>1998</v>
      </c>
      <c r="B674" s="1">
        <v>29</v>
      </c>
      <c r="C674" s="5"/>
      <c r="D674" s="1"/>
      <c r="E674" s="1">
        <v>2400</v>
      </c>
      <c r="F674" s="1">
        <f t="shared" si="102"/>
        <v>29</v>
      </c>
      <c r="G674" s="8">
        <f t="shared" si="103"/>
        <v>35824</v>
      </c>
      <c r="H674" s="1">
        <v>12.54</v>
      </c>
      <c r="I674" s="1">
        <v>28.43</v>
      </c>
      <c r="J674" s="6">
        <f t="shared" si="100"/>
        <v>8.665464</v>
      </c>
      <c r="K674">
        <v>8.665464</v>
      </c>
      <c r="L674" s="7">
        <f t="shared" si="101"/>
        <v>423.793536</v>
      </c>
    </row>
    <row r="675" spans="1:12" ht="12.75">
      <c r="A675" s="1">
        <v>1998</v>
      </c>
      <c r="B675" s="1">
        <v>30</v>
      </c>
      <c r="C675" s="5"/>
      <c r="D675" s="1"/>
      <c r="E675" s="1">
        <v>2400</v>
      </c>
      <c r="F675" s="1">
        <f t="shared" si="102"/>
        <v>30</v>
      </c>
      <c r="G675" s="8">
        <f t="shared" si="103"/>
        <v>35825</v>
      </c>
      <c r="H675" s="1">
        <v>12.55</v>
      </c>
      <c r="I675" s="1">
        <v>28.43</v>
      </c>
      <c r="J675" s="6">
        <f t="shared" si="100"/>
        <v>8.665464</v>
      </c>
      <c r="K675">
        <v>8.665464</v>
      </c>
      <c r="L675" s="7">
        <f t="shared" si="101"/>
        <v>423.793536</v>
      </c>
    </row>
    <row r="676" spans="1:12" ht="12.75">
      <c r="A676" s="1">
        <v>1998</v>
      </c>
      <c r="B676" s="1">
        <v>31</v>
      </c>
      <c r="C676" s="5"/>
      <c r="D676" s="1"/>
      <c r="E676" s="1">
        <v>2400</v>
      </c>
      <c r="F676" s="1">
        <f t="shared" si="102"/>
        <v>31</v>
      </c>
      <c r="G676" s="8">
        <f t="shared" si="103"/>
        <v>35826</v>
      </c>
      <c r="H676" s="1">
        <v>12.54</v>
      </c>
      <c r="I676" s="1">
        <v>28.43</v>
      </c>
      <c r="J676" s="6">
        <f t="shared" si="100"/>
        <v>8.665464</v>
      </c>
      <c r="K676">
        <v>8.665464</v>
      </c>
      <c r="L676" s="7">
        <f t="shared" si="101"/>
        <v>423.793536</v>
      </c>
    </row>
    <row r="677" spans="1:12" ht="12.75">
      <c r="A677" s="1">
        <v>1998</v>
      </c>
      <c r="B677" s="1">
        <v>32</v>
      </c>
      <c r="C677" s="5"/>
      <c r="D677" s="1"/>
      <c r="E677" s="1">
        <v>2400</v>
      </c>
      <c r="F677" s="1">
        <f t="shared" si="102"/>
        <v>32</v>
      </c>
      <c r="G677" s="8">
        <f t="shared" si="103"/>
        <v>35827</v>
      </c>
      <c r="H677" s="1">
        <v>12.54</v>
      </c>
      <c r="I677" s="1">
        <v>28.43</v>
      </c>
      <c r="J677" s="6">
        <f t="shared" si="100"/>
        <v>8.665464</v>
      </c>
      <c r="K677">
        <v>8.665464</v>
      </c>
      <c r="L677" s="7">
        <f t="shared" si="101"/>
        <v>423.793536</v>
      </c>
    </row>
    <row r="678" spans="1:12" ht="12.75">
      <c r="A678" s="1">
        <v>1998</v>
      </c>
      <c r="B678" s="1">
        <v>33</v>
      </c>
      <c r="C678" s="5"/>
      <c r="D678" s="1"/>
      <c r="E678" s="1">
        <v>2400</v>
      </c>
      <c r="F678" s="1">
        <f t="shared" si="102"/>
        <v>33</v>
      </c>
      <c r="G678" s="8">
        <f t="shared" si="103"/>
        <v>35828</v>
      </c>
      <c r="H678" s="1">
        <v>12.51</v>
      </c>
      <c r="I678" s="1">
        <v>28.44</v>
      </c>
      <c r="J678" s="6">
        <f t="shared" si="100"/>
        <v>8.668512000000002</v>
      </c>
      <c r="K678">
        <v>8.668512000000002</v>
      </c>
      <c r="L678" s="7">
        <f t="shared" si="101"/>
        <v>423.790488</v>
      </c>
    </row>
    <row r="679" spans="1:12" ht="12.75">
      <c r="A679" s="1">
        <v>1998</v>
      </c>
      <c r="B679" s="1">
        <v>34</v>
      </c>
      <c r="C679" s="5"/>
      <c r="D679" s="1"/>
      <c r="E679" s="1">
        <v>2400</v>
      </c>
      <c r="F679" s="1">
        <f t="shared" si="102"/>
        <v>34</v>
      </c>
      <c r="G679" s="8">
        <f t="shared" si="103"/>
        <v>35829</v>
      </c>
      <c r="H679" s="1">
        <v>12.48</v>
      </c>
      <c r="I679" s="1">
        <v>28.45</v>
      </c>
      <c r="J679" s="6">
        <f t="shared" si="100"/>
        <v>8.67156</v>
      </c>
      <c r="K679">
        <v>8.67156</v>
      </c>
      <c r="L679" s="7">
        <f t="shared" si="101"/>
        <v>423.78744</v>
      </c>
    </row>
    <row r="680" spans="1:12" ht="12.75">
      <c r="A680" s="1">
        <v>1998</v>
      </c>
      <c r="B680" s="1">
        <v>35</v>
      </c>
      <c r="C680" s="5"/>
      <c r="D680" s="1"/>
      <c r="E680" s="1">
        <v>2400</v>
      </c>
      <c r="F680" s="1">
        <f t="shared" si="102"/>
        <v>35</v>
      </c>
      <c r="G680" s="8">
        <f t="shared" si="103"/>
        <v>35830</v>
      </c>
      <c r="H680" s="1">
        <v>12.52</v>
      </c>
      <c r="I680" s="1">
        <v>28.45</v>
      </c>
      <c r="J680" s="6">
        <f t="shared" si="100"/>
        <v>8.67156</v>
      </c>
      <c r="K680">
        <v>8.67156</v>
      </c>
      <c r="L680" s="7">
        <f t="shared" si="101"/>
        <v>423.78744</v>
      </c>
    </row>
    <row r="681" spans="1:12" ht="12.75">
      <c r="A681" s="1">
        <v>1998</v>
      </c>
      <c r="B681" s="1">
        <v>36</v>
      </c>
      <c r="C681" s="5"/>
      <c r="D681" s="1"/>
      <c r="E681" s="1">
        <v>2400</v>
      </c>
      <c r="F681" s="1">
        <f t="shared" si="102"/>
        <v>36</v>
      </c>
      <c r="G681" s="8">
        <f t="shared" si="103"/>
        <v>35831</v>
      </c>
      <c r="H681" s="1">
        <v>12.52</v>
      </c>
      <c r="I681" s="1">
        <v>28.45</v>
      </c>
      <c r="J681" s="6">
        <f t="shared" si="100"/>
        <v>8.67156</v>
      </c>
      <c r="K681">
        <v>8.67156</v>
      </c>
      <c r="L681" s="7">
        <f t="shared" si="101"/>
        <v>423.78744</v>
      </c>
    </row>
    <row r="682" spans="1:12" ht="12.75">
      <c r="A682" s="1">
        <v>1998</v>
      </c>
      <c r="B682" s="1">
        <v>37</v>
      </c>
      <c r="C682" s="5"/>
      <c r="D682" s="1"/>
      <c r="E682" s="1">
        <v>2400</v>
      </c>
      <c r="F682" s="1">
        <f t="shared" si="102"/>
        <v>37</v>
      </c>
      <c r="G682" s="8">
        <f t="shared" si="103"/>
        <v>35832</v>
      </c>
      <c r="H682" s="1">
        <v>12.53</v>
      </c>
      <c r="I682" s="1">
        <v>28.45</v>
      </c>
      <c r="J682" s="6">
        <f t="shared" si="100"/>
        <v>8.67156</v>
      </c>
      <c r="K682">
        <v>8.67156</v>
      </c>
      <c r="L682" s="7">
        <f t="shared" si="101"/>
        <v>423.78744</v>
      </c>
    </row>
    <row r="683" spans="1:12" ht="12.75">
      <c r="A683" s="1">
        <v>1998</v>
      </c>
      <c r="B683" s="1">
        <v>38</v>
      </c>
      <c r="C683" s="5"/>
      <c r="D683" s="1"/>
      <c r="E683" s="1">
        <v>2400</v>
      </c>
      <c r="F683" s="1">
        <f t="shared" si="102"/>
        <v>38</v>
      </c>
      <c r="G683" s="8">
        <f t="shared" si="103"/>
        <v>35833</v>
      </c>
      <c r="H683" s="1">
        <v>12.53</v>
      </c>
      <c r="I683" s="1">
        <v>28.45</v>
      </c>
      <c r="J683" s="6">
        <f t="shared" si="100"/>
        <v>8.67156</v>
      </c>
      <c r="K683">
        <v>8.67156</v>
      </c>
      <c r="L683" s="7">
        <f t="shared" si="101"/>
        <v>423.78744</v>
      </c>
    </row>
    <row r="684" spans="1:12" ht="12.75">
      <c r="A684" s="1">
        <v>1998</v>
      </c>
      <c r="B684" s="1">
        <v>39</v>
      </c>
      <c r="C684" s="5"/>
      <c r="D684" s="1"/>
      <c r="E684" s="1">
        <v>2400</v>
      </c>
      <c r="F684" s="1">
        <f t="shared" si="102"/>
        <v>39</v>
      </c>
      <c r="G684" s="8">
        <f t="shared" si="103"/>
        <v>35834</v>
      </c>
      <c r="H684" s="1">
        <v>12.54</v>
      </c>
      <c r="I684" s="1">
        <v>28.45</v>
      </c>
      <c r="J684" s="6">
        <f t="shared" si="100"/>
        <v>8.67156</v>
      </c>
      <c r="K684">
        <v>8.67156</v>
      </c>
      <c r="L684" s="7">
        <f t="shared" si="101"/>
        <v>423.78744</v>
      </c>
    </row>
    <row r="685" spans="1:12" ht="12.75">
      <c r="A685" s="1">
        <v>1998</v>
      </c>
      <c r="B685" s="1">
        <v>40</v>
      </c>
      <c r="C685" s="5"/>
      <c r="D685" s="1"/>
      <c r="E685" s="1">
        <v>2400</v>
      </c>
      <c r="F685" s="1">
        <f t="shared" si="102"/>
        <v>40</v>
      </c>
      <c r="G685" s="8">
        <f t="shared" si="103"/>
        <v>35835</v>
      </c>
      <c r="H685" s="1">
        <v>12.52</v>
      </c>
      <c r="I685" s="1">
        <v>28.45</v>
      </c>
      <c r="J685" s="6">
        <f t="shared" si="100"/>
        <v>8.67156</v>
      </c>
      <c r="K685">
        <v>8.67156</v>
      </c>
      <c r="L685" s="7">
        <f t="shared" si="101"/>
        <v>423.78744</v>
      </c>
    </row>
    <row r="686" spans="1:12" ht="12.75">
      <c r="A686" s="1">
        <v>1998</v>
      </c>
      <c r="B686" s="1">
        <v>41</v>
      </c>
      <c r="C686" s="5"/>
      <c r="D686" s="1"/>
      <c r="E686" s="1">
        <v>2400</v>
      </c>
      <c r="F686" s="1">
        <f t="shared" si="102"/>
        <v>41</v>
      </c>
      <c r="G686" s="8">
        <f t="shared" si="103"/>
        <v>35836</v>
      </c>
      <c r="H686" s="1">
        <v>12.5</v>
      </c>
      <c r="I686" s="1">
        <v>28.45</v>
      </c>
      <c r="J686" s="6">
        <f t="shared" si="100"/>
        <v>8.67156</v>
      </c>
      <c r="K686">
        <v>8.67156</v>
      </c>
      <c r="L686" s="7">
        <f t="shared" si="101"/>
        <v>423.78744</v>
      </c>
    </row>
    <row r="687" spans="1:12" ht="12.75">
      <c r="A687" s="1">
        <v>1998</v>
      </c>
      <c r="B687" s="1">
        <v>42</v>
      </c>
      <c r="C687" s="5"/>
      <c r="D687" s="1"/>
      <c r="E687" s="1">
        <v>2400</v>
      </c>
      <c r="F687" s="1">
        <f t="shared" si="102"/>
        <v>42</v>
      </c>
      <c r="G687" s="8">
        <f t="shared" si="103"/>
        <v>35837</v>
      </c>
      <c r="H687" s="1">
        <v>12.5</v>
      </c>
      <c r="I687" s="1">
        <v>28.46</v>
      </c>
      <c r="J687" s="6">
        <f t="shared" si="100"/>
        <v>8.674608000000001</v>
      </c>
      <c r="K687">
        <v>8.674608000000001</v>
      </c>
      <c r="L687" s="7">
        <f t="shared" si="101"/>
        <v>423.784392</v>
      </c>
    </row>
    <row r="688" spans="1:12" ht="12.75">
      <c r="A688" s="1">
        <v>1998</v>
      </c>
      <c r="B688" s="1">
        <v>43</v>
      </c>
      <c r="C688" s="5"/>
      <c r="D688" s="1"/>
      <c r="E688" s="1">
        <v>2400</v>
      </c>
      <c r="F688" s="1">
        <f t="shared" si="102"/>
        <v>43</v>
      </c>
      <c r="G688" s="8">
        <f t="shared" si="103"/>
        <v>35838</v>
      </c>
      <c r="H688" s="1">
        <v>12.49</v>
      </c>
      <c r="I688" s="1">
        <v>28.46</v>
      </c>
      <c r="J688" s="6">
        <f t="shared" si="100"/>
        <v>8.674608000000001</v>
      </c>
      <c r="K688">
        <v>8.674608000000001</v>
      </c>
      <c r="L688" s="7">
        <f t="shared" si="101"/>
        <v>423.784392</v>
      </c>
    </row>
    <row r="689" spans="1:12" ht="12.75">
      <c r="A689" s="1">
        <v>1998</v>
      </c>
      <c r="B689" s="1">
        <v>44</v>
      </c>
      <c r="C689" s="5"/>
      <c r="D689" s="1"/>
      <c r="E689" s="1">
        <v>2400</v>
      </c>
      <c r="F689" s="1">
        <f t="shared" si="102"/>
        <v>44</v>
      </c>
      <c r="G689" s="8">
        <f t="shared" si="103"/>
        <v>35839</v>
      </c>
      <c r="H689" s="1">
        <v>12.5</v>
      </c>
      <c r="I689" s="1">
        <v>28.46</v>
      </c>
      <c r="J689" s="6">
        <f t="shared" si="100"/>
        <v>8.674608000000001</v>
      </c>
      <c r="K689">
        <v>8.674608000000001</v>
      </c>
      <c r="L689" s="7">
        <f t="shared" si="101"/>
        <v>423.784392</v>
      </c>
    </row>
    <row r="690" spans="1:12" ht="12.75">
      <c r="A690" s="1">
        <v>1998</v>
      </c>
      <c r="B690" s="1">
        <v>45</v>
      </c>
      <c r="C690" s="5"/>
      <c r="D690" s="1"/>
      <c r="E690" s="1">
        <v>2400</v>
      </c>
      <c r="F690" s="1">
        <f t="shared" si="102"/>
        <v>45</v>
      </c>
      <c r="G690" s="8">
        <f t="shared" si="103"/>
        <v>35840</v>
      </c>
      <c r="H690" s="1">
        <v>12.49</v>
      </c>
      <c r="I690" s="1">
        <v>28.47</v>
      </c>
      <c r="J690" s="6">
        <f t="shared" si="100"/>
        <v>8.677656</v>
      </c>
      <c r="K690">
        <v>8.677656</v>
      </c>
      <c r="L690" s="7">
        <f t="shared" si="101"/>
        <v>423.781344</v>
      </c>
    </row>
    <row r="691" spans="1:12" ht="12.75">
      <c r="A691" s="1">
        <v>1998</v>
      </c>
      <c r="B691" s="1">
        <v>46</v>
      </c>
      <c r="C691" s="5"/>
      <c r="D691" s="1"/>
      <c r="E691" s="1">
        <v>2400</v>
      </c>
      <c r="F691" s="1">
        <f t="shared" si="102"/>
        <v>46</v>
      </c>
      <c r="G691" s="8">
        <f t="shared" si="103"/>
        <v>35841</v>
      </c>
      <c r="H691" s="1">
        <v>12.51</v>
      </c>
      <c r="I691" s="1">
        <v>28.47</v>
      </c>
      <c r="J691" s="6">
        <f t="shared" si="100"/>
        <v>8.677656</v>
      </c>
      <c r="K691">
        <v>8.677656</v>
      </c>
      <c r="L691" s="7">
        <f t="shared" si="101"/>
        <v>423.781344</v>
      </c>
    </row>
    <row r="692" spans="1:12" ht="12.75">
      <c r="A692" s="1">
        <v>1998</v>
      </c>
      <c r="B692" s="1">
        <v>47</v>
      </c>
      <c r="C692" s="5"/>
      <c r="D692" s="1"/>
      <c r="E692" s="1">
        <v>2400</v>
      </c>
      <c r="F692" s="1">
        <f t="shared" si="102"/>
        <v>47</v>
      </c>
      <c r="G692" s="8">
        <f t="shared" si="103"/>
        <v>35842</v>
      </c>
      <c r="H692" s="1">
        <v>12.51</v>
      </c>
      <c r="I692" s="1">
        <v>28.47</v>
      </c>
      <c r="J692" s="6">
        <f t="shared" si="100"/>
        <v>8.677656</v>
      </c>
      <c r="K692">
        <v>8.677656</v>
      </c>
      <c r="L692" s="7">
        <f t="shared" si="101"/>
        <v>423.781344</v>
      </c>
    </row>
    <row r="693" spans="1:12" ht="12.75">
      <c r="A693" s="1">
        <v>1998</v>
      </c>
      <c r="B693" s="1">
        <v>48</v>
      </c>
      <c r="C693" s="5"/>
      <c r="D693" s="1"/>
      <c r="E693" s="1">
        <v>2400</v>
      </c>
      <c r="F693" s="1">
        <f t="shared" si="102"/>
        <v>48</v>
      </c>
      <c r="G693" s="8">
        <f t="shared" si="103"/>
        <v>35843</v>
      </c>
      <c r="H693" s="1">
        <v>12.5</v>
      </c>
      <c r="I693" s="1">
        <v>28.46</v>
      </c>
      <c r="J693" s="6">
        <f t="shared" si="100"/>
        <v>8.674608000000001</v>
      </c>
      <c r="K693">
        <v>8.674608000000001</v>
      </c>
      <c r="L693" s="7">
        <f t="shared" si="101"/>
        <v>423.784392</v>
      </c>
    </row>
    <row r="694" spans="1:12" ht="12.75">
      <c r="A694" s="1">
        <v>1998</v>
      </c>
      <c r="B694" s="1">
        <v>49</v>
      </c>
      <c r="C694" s="5"/>
      <c r="D694" s="1"/>
      <c r="E694" s="1">
        <v>2400</v>
      </c>
      <c r="F694" s="1">
        <f t="shared" si="102"/>
        <v>49</v>
      </c>
      <c r="G694" s="8">
        <f t="shared" si="103"/>
        <v>35844</v>
      </c>
      <c r="H694" s="1">
        <v>12.5</v>
      </c>
      <c r="I694" s="1">
        <v>28.48</v>
      </c>
      <c r="J694" s="6">
        <f t="shared" si="100"/>
        <v>8.680704</v>
      </c>
      <c r="K694">
        <v>8.680704</v>
      </c>
      <c r="L694" s="7">
        <f t="shared" si="101"/>
        <v>423.778296</v>
      </c>
    </row>
    <row r="695" spans="1:12" ht="12.75">
      <c r="A695" s="1">
        <v>1998</v>
      </c>
      <c r="B695" s="1">
        <v>50</v>
      </c>
      <c r="C695" s="5"/>
      <c r="D695" s="1"/>
      <c r="E695" s="1">
        <v>2400</v>
      </c>
      <c r="F695" s="1">
        <f t="shared" si="102"/>
        <v>50</v>
      </c>
      <c r="G695" s="8">
        <f t="shared" si="103"/>
        <v>35845</v>
      </c>
      <c r="H695" s="1">
        <v>12.49</v>
      </c>
      <c r="I695" s="1">
        <v>28.49</v>
      </c>
      <c r="J695" s="6">
        <f t="shared" si="100"/>
        <v>8.683752</v>
      </c>
      <c r="K695">
        <v>8.683752</v>
      </c>
      <c r="L695" s="7">
        <f t="shared" si="101"/>
        <v>423.775248</v>
      </c>
    </row>
    <row r="696" spans="1:12" ht="12.75">
      <c r="A696" s="1">
        <v>1998</v>
      </c>
      <c r="B696" s="1">
        <v>51</v>
      </c>
      <c r="C696" s="5"/>
      <c r="D696" s="1"/>
      <c r="E696" s="1">
        <v>2400</v>
      </c>
      <c r="F696" s="1">
        <f t="shared" si="102"/>
        <v>51</v>
      </c>
      <c r="G696" s="8">
        <f t="shared" si="103"/>
        <v>35846</v>
      </c>
      <c r="H696" s="1">
        <v>12.48</v>
      </c>
      <c r="I696" s="1">
        <v>28.49</v>
      </c>
      <c r="J696" s="6">
        <f t="shared" si="100"/>
        <v>8.683752</v>
      </c>
      <c r="K696">
        <v>8.683752</v>
      </c>
      <c r="L696" s="7">
        <f t="shared" si="101"/>
        <v>423.775248</v>
      </c>
    </row>
    <row r="697" spans="1:12" ht="12.75">
      <c r="A697" s="1">
        <v>1998</v>
      </c>
      <c r="B697" s="1">
        <v>52</v>
      </c>
      <c r="C697" s="5"/>
      <c r="D697" s="1"/>
      <c r="E697" s="1">
        <v>2400</v>
      </c>
      <c r="F697" s="1">
        <f t="shared" si="102"/>
        <v>52</v>
      </c>
      <c r="G697" s="8">
        <f t="shared" si="103"/>
        <v>35847</v>
      </c>
      <c r="H697" s="1">
        <v>12.47</v>
      </c>
      <c r="I697" s="1">
        <v>28.49</v>
      </c>
      <c r="J697" s="6">
        <f t="shared" si="100"/>
        <v>8.683752</v>
      </c>
      <c r="K697">
        <v>8.683752</v>
      </c>
      <c r="L697" s="7">
        <f t="shared" si="101"/>
        <v>423.775248</v>
      </c>
    </row>
    <row r="698" spans="1:12" ht="12.75">
      <c r="A698" s="1">
        <v>1998</v>
      </c>
      <c r="B698" s="1">
        <v>53</v>
      </c>
      <c r="C698" s="5"/>
      <c r="D698" s="1"/>
      <c r="E698" s="1">
        <v>2400</v>
      </c>
      <c r="F698" s="1">
        <f t="shared" si="102"/>
        <v>53</v>
      </c>
      <c r="G698" s="8">
        <f t="shared" si="103"/>
        <v>35848</v>
      </c>
      <c r="H698" s="1">
        <v>12.48</v>
      </c>
      <c r="I698" s="1">
        <v>28.5</v>
      </c>
      <c r="J698" s="6">
        <f t="shared" si="100"/>
        <v>8.6868</v>
      </c>
      <c r="K698">
        <v>8.6868</v>
      </c>
      <c r="L698" s="7">
        <f t="shared" si="101"/>
        <v>423.7722</v>
      </c>
    </row>
    <row r="699" spans="1:12" ht="12.75">
      <c r="A699" s="1">
        <v>1998</v>
      </c>
      <c r="B699" s="1">
        <v>54</v>
      </c>
      <c r="C699" s="5"/>
      <c r="D699" s="1"/>
      <c r="E699" s="1">
        <v>2400</v>
      </c>
      <c r="F699" s="1">
        <f t="shared" si="102"/>
        <v>54</v>
      </c>
      <c r="G699" s="8">
        <f t="shared" si="103"/>
        <v>35849</v>
      </c>
      <c r="H699" s="1">
        <v>12.48</v>
      </c>
      <c r="I699" s="1">
        <v>28.5</v>
      </c>
      <c r="J699" s="6">
        <f t="shared" si="100"/>
        <v>8.6868</v>
      </c>
      <c r="K699">
        <v>8.6868</v>
      </c>
      <c r="L699" s="7">
        <f t="shared" si="101"/>
        <v>423.7722</v>
      </c>
    </row>
    <row r="700" spans="1:12" ht="12.75">
      <c r="A700" s="1">
        <v>1998</v>
      </c>
      <c r="B700" s="1">
        <v>55</v>
      </c>
      <c r="C700" s="5"/>
      <c r="D700" s="1"/>
      <c r="E700" s="1">
        <v>2400</v>
      </c>
      <c r="F700" s="1">
        <f t="shared" si="102"/>
        <v>55</v>
      </c>
      <c r="G700" s="8">
        <f t="shared" si="103"/>
        <v>35850</v>
      </c>
      <c r="H700" s="1">
        <v>12.48</v>
      </c>
      <c r="I700" s="1">
        <v>28.5</v>
      </c>
      <c r="J700" s="6">
        <f t="shared" si="100"/>
        <v>8.6868</v>
      </c>
      <c r="K700">
        <v>8.6868</v>
      </c>
      <c r="L700" s="7">
        <f t="shared" si="101"/>
        <v>423.7722</v>
      </c>
    </row>
    <row r="701" spans="1:12" ht="12.75">
      <c r="A701" s="1">
        <v>1998</v>
      </c>
      <c r="B701" s="1">
        <v>56</v>
      </c>
      <c r="C701" s="5"/>
      <c r="D701" s="1"/>
      <c r="E701" s="1">
        <v>2400</v>
      </c>
      <c r="F701" s="1">
        <f t="shared" si="102"/>
        <v>56</v>
      </c>
      <c r="G701" s="8">
        <f t="shared" si="103"/>
        <v>35851</v>
      </c>
      <c r="H701" s="1">
        <v>12.46</v>
      </c>
      <c r="I701" s="1">
        <v>28.5</v>
      </c>
      <c r="J701" s="6">
        <f t="shared" si="100"/>
        <v>8.6868</v>
      </c>
      <c r="K701">
        <v>8.6868</v>
      </c>
      <c r="L701" s="7">
        <f t="shared" si="101"/>
        <v>423.7722</v>
      </c>
    </row>
    <row r="702" spans="1:12" ht="12.75">
      <c r="A702" s="1">
        <v>1998</v>
      </c>
      <c r="B702" s="1">
        <v>57</v>
      </c>
      <c r="C702" s="5"/>
      <c r="D702" s="1"/>
      <c r="E702" s="1">
        <v>2400</v>
      </c>
      <c r="F702" s="1">
        <f t="shared" si="102"/>
        <v>57</v>
      </c>
      <c r="G702" s="8">
        <f t="shared" si="103"/>
        <v>35852</v>
      </c>
      <c r="H702" s="1">
        <v>12.46</v>
      </c>
      <c r="I702" s="1">
        <v>28.5</v>
      </c>
      <c r="J702" s="6">
        <f t="shared" si="100"/>
        <v>8.6868</v>
      </c>
      <c r="K702">
        <v>8.6868</v>
      </c>
      <c r="L702" s="7">
        <f t="shared" si="101"/>
        <v>423.7722</v>
      </c>
    </row>
    <row r="703" spans="1:12" ht="12.75">
      <c r="A703" s="1">
        <v>1998</v>
      </c>
      <c r="B703" s="1">
        <v>58</v>
      </c>
      <c r="C703" s="5"/>
      <c r="D703" s="1"/>
      <c r="E703" s="1">
        <v>2400</v>
      </c>
      <c r="F703" s="1">
        <f t="shared" si="102"/>
        <v>58</v>
      </c>
      <c r="G703" s="8">
        <f t="shared" si="103"/>
        <v>35853</v>
      </c>
      <c r="H703" s="1">
        <v>12.45</v>
      </c>
      <c r="I703" s="1">
        <v>28.5</v>
      </c>
      <c r="J703" s="6">
        <f t="shared" si="100"/>
        <v>8.6868</v>
      </c>
      <c r="K703">
        <v>8.6868</v>
      </c>
      <c r="L703" s="7">
        <f t="shared" si="101"/>
        <v>423.7722</v>
      </c>
    </row>
    <row r="704" spans="1:12" ht="12.75">
      <c r="A704" s="1">
        <v>1998</v>
      </c>
      <c r="B704" s="1">
        <v>59</v>
      </c>
      <c r="C704" s="5"/>
      <c r="D704" s="1"/>
      <c r="E704" s="1">
        <v>2400</v>
      </c>
      <c r="F704" s="1">
        <f t="shared" si="102"/>
        <v>59</v>
      </c>
      <c r="G704" s="8">
        <f t="shared" si="103"/>
        <v>35854</v>
      </c>
      <c r="H704" s="1">
        <v>12.44</v>
      </c>
      <c r="I704" s="1">
        <v>28.5</v>
      </c>
      <c r="J704" s="6">
        <f t="shared" si="100"/>
        <v>8.6868</v>
      </c>
      <c r="K704">
        <v>8.6868</v>
      </c>
      <c r="L704" s="7">
        <f t="shared" si="101"/>
        <v>423.7722</v>
      </c>
    </row>
    <row r="705" spans="1:12" ht="12.75">
      <c r="A705" s="1">
        <v>1998</v>
      </c>
      <c r="B705" s="1">
        <v>60</v>
      </c>
      <c r="C705" s="5"/>
      <c r="D705" s="1"/>
      <c r="E705" s="1">
        <v>2400</v>
      </c>
      <c r="F705" s="1">
        <f t="shared" si="102"/>
        <v>60</v>
      </c>
      <c r="G705" s="8">
        <f t="shared" si="103"/>
        <v>35855</v>
      </c>
      <c r="H705" s="1">
        <v>12.44</v>
      </c>
      <c r="I705" s="1">
        <v>28.5</v>
      </c>
      <c r="J705" s="6">
        <f t="shared" si="100"/>
        <v>8.6868</v>
      </c>
      <c r="K705">
        <v>8.6868</v>
      </c>
      <c r="L705" s="7">
        <f t="shared" si="101"/>
        <v>423.7722</v>
      </c>
    </row>
    <row r="706" spans="1:12" ht="12.75">
      <c r="A706" s="1">
        <v>1998</v>
      </c>
      <c r="B706" s="1">
        <v>61</v>
      </c>
      <c r="C706" s="5"/>
      <c r="D706" s="1"/>
      <c r="E706" s="1">
        <v>2400</v>
      </c>
      <c r="F706" s="1">
        <f t="shared" si="102"/>
        <v>61</v>
      </c>
      <c r="G706" s="8">
        <f t="shared" si="103"/>
        <v>35856</v>
      </c>
      <c r="H706" s="1">
        <v>12.43</v>
      </c>
      <c r="I706" s="1">
        <v>28.5</v>
      </c>
      <c r="J706" s="6">
        <f t="shared" si="100"/>
        <v>8.6868</v>
      </c>
      <c r="K706">
        <v>8.6868</v>
      </c>
      <c r="L706" s="7">
        <f t="shared" si="101"/>
        <v>423.7722</v>
      </c>
    </row>
    <row r="707" spans="1:12" ht="12.75">
      <c r="A707" s="1">
        <v>1998</v>
      </c>
      <c r="B707" s="1">
        <v>62</v>
      </c>
      <c r="C707" s="5"/>
      <c r="D707" s="1"/>
      <c r="E707" s="1">
        <v>2400</v>
      </c>
      <c r="F707" s="1">
        <f t="shared" si="102"/>
        <v>62</v>
      </c>
      <c r="G707" s="8">
        <f t="shared" si="103"/>
        <v>35857</v>
      </c>
      <c r="H707" s="1">
        <v>12.42</v>
      </c>
      <c r="I707" s="1">
        <v>28.5</v>
      </c>
      <c r="J707" s="6">
        <f t="shared" si="100"/>
        <v>8.6868</v>
      </c>
      <c r="K707">
        <v>8.6868</v>
      </c>
      <c r="L707" s="7">
        <f t="shared" si="101"/>
        <v>423.7722</v>
      </c>
    </row>
    <row r="708" spans="1:12" ht="12.75">
      <c r="A708" s="1">
        <v>1998</v>
      </c>
      <c r="B708" s="1">
        <v>63</v>
      </c>
      <c r="C708" s="5"/>
      <c r="D708" s="1"/>
      <c r="E708" s="1">
        <v>2400</v>
      </c>
      <c r="F708" s="1">
        <f t="shared" si="102"/>
        <v>63</v>
      </c>
      <c r="G708" s="8">
        <f t="shared" si="103"/>
        <v>35858</v>
      </c>
      <c r="H708" s="1">
        <v>12.42</v>
      </c>
      <c r="I708" s="1">
        <v>28.5</v>
      </c>
      <c r="J708" s="6">
        <f t="shared" si="100"/>
        <v>8.6868</v>
      </c>
      <c r="K708">
        <v>8.6868</v>
      </c>
      <c r="L708" s="7">
        <f t="shared" si="101"/>
        <v>423.7722</v>
      </c>
    </row>
    <row r="709" spans="1:12" ht="12.75">
      <c r="A709" s="1">
        <v>1998</v>
      </c>
      <c r="B709" s="1">
        <v>64</v>
      </c>
      <c r="C709" s="5"/>
      <c r="D709" s="1"/>
      <c r="E709" s="1">
        <v>2400</v>
      </c>
      <c r="F709" s="1">
        <f t="shared" si="102"/>
        <v>64</v>
      </c>
      <c r="G709" s="8">
        <f t="shared" si="103"/>
        <v>35859</v>
      </c>
      <c r="H709" s="1">
        <v>12.4</v>
      </c>
      <c r="I709" s="1">
        <v>28.5</v>
      </c>
      <c r="J709" s="6">
        <f t="shared" si="100"/>
        <v>8.6868</v>
      </c>
      <c r="K709">
        <v>8.6868</v>
      </c>
      <c r="L709" s="7">
        <f t="shared" si="101"/>
        <v>423.7722</v>
      </c>
    </row>
    <row r="710" spans="1:12" ht="12.75">
      <c r="A710" s="1">
        <v>1998</v>
      </c>
      <c r="B710" s="1">
        <v>65</v>
      </c>
      <c r="C710" s="5"/>
      <c r="D710" s="1"/>
      <c r="E710" s="1">
        <v>2400</v>
      </c>
      <c r="F710" s="1">
        <f aca="true" t="shared" si="104" ref="F710:F774">((B710)+(E710/2400))-1</f>
        <v>65</v>
      </c>
      <c r="G710" s="8">
        <f t="shared" si="103"/>
        <v>35860</v>
      </c>
      <c r="H710" s="1">
        <v>12.41</v>
      </c>
      <c r="I710" s="1">
        <v>28.49</v>
      </c>
      <c r="J710" s="6">
        <f t="shared" si="100"/>
        <v>8.683752</v>
      </c>
      <c r="K710">
        <v>8.683752</v>
      </c>
      <c r="L710" s="7">
        <f t="shared" si="101"/>
        <v>423.775248</v>
      </c>
    </row>
    <row r="711" spans="1:12" ht="12.75">
      <c r="A711" s="1">
        <v>1998</v>
      </c>
      <c r="B711" s="1">
        <v>66</v>
      </c>
      <c r="C711" s="5"/>
      <c r="D711" s="1"/>
      <c r="E711" s="1">
        <v>2400</v>
      </c>
      <c r="F711" s="1">
        <f t="shared" si="104"/>
        <v>66</v>
      </c>
      <c r="G711" s="8">
        <f t="shared" si="103"/>
        <v>35861</v>
      </c>
      <c r="H711" s="1">
        <v>12.4</v>
      </c>
      <c r="I711" s="1">
        <v>28.48</v>
      </c>
      <c r="J711" s="6">
        <f aca="true" t="shared" si="105" ref="J711:J775">I711*0.3048</f>
        <v>8.680704</v>
      </c>
      <c r="K711">
        <v>8.680704</v>
      </c>
      <c r="L711" s="7">
        <f aca="true" t="shared" si="106" ref="L711:L775">432.459-K711</f>
        <v>423.778296</v>
      </c>
    </row>
    <row r="712" spans="1:12" ht="12.75">
      <c r="A712" s="1">
        <v>1998</v>
      </c>
      <c r="B712" s="1">
        <v>67</v>
      </c>
      <c r="C712" s="5"/>
      <c r="D712" s="1"/>
      <c r="E712" s="1">
        <v>2400</v>
      </c>
      <c r="F712" s="1">
        <f t="shared" si="104"/>
        <v>67</v>
      </c>
      <c r="G712" s="8">
        <f t="shared" si="103"/>
        <v>35862</v>
      </c>
      <c r="H712" s="1">
        <v>12.4</v>
      </c>
      <c r="I712" s="1">
        <v>28.48</v>
      </c>
      <c r="J712" s="6">
        <f t="shared" si="105"/>
        <v>8.680704</v>
      </c>
      <c r="K712">
        <v>8.680704</v>
      </c>
      <c r="L712" s="7">
        <f t="shared" si="106"/>
        <v>423.778296</v>
      </c>
    </row>
    <row r="713" spans="1:12" ht="12.75">
      <c r="A713" s="1">
        <v>1998</v>
      </c>
      <c r="B713" s="1">
        <v>68</v>
      </c>
      <c r="C713" s="5"/>
      <c r="D713" s="1"/>
      <c r="E713" s="1">
        <v>2400</v>
      </c>
      <c r="F713" s="1">
        <f t="shared" si="104"/>
        <v>68</v>
      </c>
      <c r="G713" s="8">
        <f t="shared" si="103"/>
        <v>35863</v>
      </c>
      <c r="H713" s="1">
        <v>12.36</v>
      </c>
      <c r="I713" s="1">
        <v>28.48</v>
      </c>
      <c r="J713" s="6">
        <f t="shared" si="105"/>
        <v>8.680704</v>
      </c>
      <c r="K713">
        <v>8.680704</v>
      </c>
      <c r="L713" s="7">
        <f t="shared" si="106"/>
        <v>423.778296</v>
      </c>
    </row>
    <row r="714" spans="1:12" ht="12.75">
      <c r="A714" s="1">
        <v>1998</v>
      </c>
      <c r="B714" s="1">
        <v>69</v>
      </c>
      <c r="C714" s="5"/>
      <c r="D714" s="1"/>
      <c r="E714" s="1">
        <v>2400</v>
      </c>
      <c r="F714" s="1">
        <f t="shared" si="104"/>
        <v>69</v>
      </c>
      <c r="G714" s="8">
        <f t="shared" si="103"/>
        <v>35864</v>
      </c>
      <c r="H714" s="1">
        <v>12.33</v>
      </c>
      <c r="I714" s="1">
        <v>28.49</v>
      </c>
      <c r="J714" s="6">
        <f t="shared" si="105"/>
        <v>8.683752</v>
      </c>
      <c r="K714">
        <v>8.683752</v>
      </c>
      <c r="L714" s="7">
        <f t="shared" si="106"/>
        <v>423.775248</v>
      </c>
    </row>
    <row r="715" spans="1:12" ht="12.75">
      <c r="A715" s="1">
        <v>1998</v>
      </c>
      <c r="B715" s="1">
        <v>70</v>
      </c>
      <c r="C715" s="5"/>
      <c r="D715" s="1"/>
      <c r="E715" s="1">
        <v>2400</v>
      </c>
      <c r="F715" s="1">
        <f t="shared" si="104"/>
        <v>70</v>
      </c>
      <c r="G715" s="8">
        <f t="shared" si="103"/>
        <v>35865</v>
      </c>
      <c r="H715" s="1">
        <v>12.35</v>
      </c>
      <c r="I715" s="1">
        <v>28.49</v>
      </c>
      <c r="J715" s="6">
        <f t="shared" si="105"/>
        <v>8.683752</v>
      </c>
      <c r="K715">
        <v>8.683752</v>
      </c>
      <c r="L715" s="7">
        <f t="shared" si="106"/>
        <v>423.775248</v>
      </c>
    </row>
    <row r="716" spans="1:12" ht="12.75">
      <c r="A716" s="1">
        <v>1998</v>
      </c>
      <c r="B716" s="1">
        <v>71</v>
      </c>
      <c r="C716" s="5"/>
      <c r="D716" s="1"/>
      <c r="E716" s="1">
        <v>2400</v>
      </c>
      <c r="F716" s="1">
        <f t="shared" si="104"/>
        <v>71</v>
      </c>
      <c r="G716" s="8">
        <f t="shared" si="103"/>
        <v>35866</v>
      </c>
      <c r="H716" s="1">
        <v>12.35</v>
      </c>
      <c r="I716" s="1">
        <v>28.48</v>
      </c>
      <c r="J716" s="6">
        <f t="shared" si="105"/>
        <v>8.680704</v>
      </c>
      <c r="K716">
        <v>8.680704</v>
      </c>
      <c r="L716" s="7">
        <f t="shared" si="106"/>
        <v>423.778296</v>
      </c>
    </row>
    <row r="717" spans="1:12" ht="12.75">
      <c r="A717" s="1">
        <v>1998</v>
      </c>
      <c r="B717" s="1">
        <v>72</v>
      </c>
      <c r="C717" s="5"/>
      <c r="D717" s="1"/>
      <c r="E717" s="1">
        <v>2400</v>
      </c>
      <c r="F717" s="1">
        <f t="shared" si="104"/>
        <v>72</v>
      </c>
      <c r="G717" s="8">
        <f t="shared" si="103"/>
        <v>35867</v>
      </c>
      <c r="H717" s="1">
        <v>12.37</v>
      </c>
      <c r="I717" s="1">
        <v>28.47</v>
      </c>
      <c r="J717" s="6">
        <f t="shared" si="105"/>
        <v>8.677656</v>
      </c>
      <c r="K717">
        <v>8.677656</v>
      </c>
      <c r="L717" s="7">
        <f t="shared" si="106"/>
        <v>423.781344</v>
      </c>
    </row>
    <row r="718" spans="1:12" ht="12.75">
      <c r="A718" s="1">
        <v>1998</v>
      </c>
      <c r="B718" s="1">
        <v>73</v>
      </c>
      <c r="C718" s="5"/>
      <c r="D718" s="1"/>
      <c r="E718" s="1">
        <v>2400</v>
      </c>
      <c r="F718" s="1">
        <f t="shared" si="104"/>
        <v>73</v>
      </c>
      <c r="G718" s="8">
        <f t="shared" si="103"/>
        <v>35868</v>
      </c>
      <c r="H718" s="1">
        <v>12.36</v>
      </c>
      <c r="I718" s="1">
        <v>28.48</v>
      </c>
      <c r="J718" s="6">
        <f t="shared" si="105"/>
        <v>8.680704</v>
      </c>
      <c r="K718">
        <v>8.680704</v>
      </c>
      <c r="L718" s="7">
        <f t="shared" si="106"/>
        <v>423.778296</v>
      </c>
    </row>
    <row r="719" spans="1:12" ht="12.75">
      <c r="A719" s="1">
        <v>1998</v>
      </c>
      <c r="B719" s="1">
        <v>74</v>
      </c>
      <c r="C719" s="5"/>
      <c r="D719" s="1"/>
      <c r="E719" s="1">
        <v>2400</v>
      </c>
      <c r="F719" s="1">
        <f t="shared" si="104"/>
        <v>74</v>
      </c>
      <c r="G719" s="8">
        <f t="shared" si="103"/>
        <v>35869</v>
      </c>
      <c r="H719" s="1">
        <v>12.37</v>
      </c>
      <c r="I719" s="1">
        <v>28.48</v>
      </c>
      <c r="J719" s="6">
        <f t="shared" si="105"/>
        <v>8.680704</v>
      </c>
      <c r="K719">
        <v>8.680704</v>
      </c>
      <c r="L719" s="7">
        <f t="shared" si="106"/>
        <v>423.778296</v>
      </c>
    </row>
    <row r="720" spans="1:12" ht="12.75">
      <c r="A720" s="1">
        <v>1998</v>
      </c>
      <c r="B720" s="1">
        <v>75</v>
      </c>
      <c r="C720" s="5"/>
      <c r="D720" s="1"/>
      <c r="E720" s="1">
        <v>2400</v>
      </c>
      <c r="F720" s="1">
        <f t="shared" si="104"/>
        <v>75</v>
      </c>
      <c r="G720" s="8">
        <f t="shared" si="103"/>
        <v>35870</v>
      </c>
      <c r="H720" s="1">
        <v>12.36</v>
      </c>
      <c r="I720" s="1">
        <v>28.48</v>
      </c>
      <c r="J720" s="6">
        <f t="shared" si="105"/>
        <v>8.680704</v>
      </c>
      <c r="K720">
        <v>8.680704</v>
      </c>
      <c r="L720" s="7">
        <f t="shared" si="106"/>
        <v>423.778296</v>
      </c>
    </row>
    <row r="721" spans="1:12" ht="12.75">
      <c r="A721" s="1">
        <v>1998</v>
      </c>
      <c r="B721" s="1">
        <v>76</v>
      </c>
      <c r="C721" s="5"/>
      <c r="D721" s="1"/>
      <c r="E721" s="1">
        <v>2400</v>
      </c>
      <c r="F721" s="1">
        <f t="shared" si="104"/>
        <v>76</v>
      </c>
      <c r="G721" s="8">
        <f t="shared" si="103"/>
        <v>35871</v>
      </c>
      <c r="H721" s="1">
        <v>12.55</v>
      </c>
      <c r="I721" s="1">
        <v>28.47</v>
      </c>
      <c r="J721" s="6">
        <f t="shared" si="105"/>
        <v>8.677656</v>
      </c>
      <c r="K721">
        <v>8.677656</v>
      </c>
      <c r="L721" s="7">
        <f t="shared" si="106"/>
        <v>423.781344</v>
      </c>
    </row>
    <row r="722" spans="1:12" ht="12.75">
      <c r="A722" s="1">
        <v>1998</v>
      </c>
      <c r="B722" s="1">
        <v>77</v>
      </c>
      <c r="C722" s="5"/>
      <c r="D722" s="1"/>
      <c r="E722" s="1">
        <v>2400</v>
      </c>
      <c r="F722" s="1">
        <f t="shared" si="104"/>
        <v>77</v>
      </c>
      <c r="G722" s="8">
        <f t="shared" si="103"/>
        <v>35872</v>
      </c>
      <c r="H722" s="1">
        <v>12.55</v>
      </c>
      <c r="I722" s="1">
        <v>28.47</v>
      </c>
      <c r="J722" s="6">
        <f t="shared" si="105"/>
        <v>8.677656</v>
      </c>
      <c r="K722">
        <v>8.677656</v>
      </c>
      <c r="L722" s="7">
        <f t="shared" si="106"/>
        <v>423.781344</v>
      </c>
    </row>
    <row r="723" spans="1:12" ht="12.75">
      <c r="A723" s="1">
        <v>1998</v>
      </c>
      <c r="B723" s="1">
        <v>78</v>
      </c>
      <c r="C723" s="5"/>
      <c r="D723" s="1"/>
      <c r="E723" s="1">
        <v>2400</v>
      </c>
      <c r="F723" s="1">
        <f t="shared" si="104"/>
        <v>78</v>
      </c>
      <c r="G723" s="8">
        <f t="shared" si="103"/>
        <v>35873</v>
      </c>
      <c r="H723" s="1">
        <v>12.53</v>
      </c>
      <c r="I723" s="1">
        <v>28.47</v>
      </c>
      <c r="J723" s="6">
        <f t="shared" si="105"/>
        <v>8.677656</v>
      </c>
      <c r="K723">
        <v>8.677656</v>
      </c>
      <c r="L723" s="7">
        <f t="shared" si="106"/>
        <v>423.781344</v>
      </c>
    </row>
    <row r="724" spans="1:12" ht="12.75">
      <c r="A724" s="1">
        <v>1998</v>
      </c>
      <c r="B724" s="1">
        <v>79</v>
      </c>
      <c r="C724" s="5"/>
      <c r="D724" s="1"/>
      <c r="E724" s="1">
        <v>2400</v>
      </c>
      <c r="F724" s="1">
        <f t="shared" si="104"/>
        <v>79</v>
      </c>
      <c r="G724" s="8">
        <f t="shared" si="103"/>
        <v>35874</v>
      </c>
      <c r="H724" s="1">
        <v>12.52</v>
      </c>
      <c r="I724" s="1">
        <v>28.47</v>
      </c>
      <c r="J724" s="6">
        <f t="shared" si="105"/>
        <v>8.677656</v>
      </c>
      <c r="K724">
        <v>8.677656</v>
      </c>
      <c r="L724" s="7">
        <f t="shared" si="106"/>
        <v>423.781344</v>
      </c>
    </row>
    <row r="725" spans="1:12" ht="12.75">
      <c r="A725" s="1">
        <v>1998</v>
      </c>
      <c r="B725" s="1">
        <v>80</v>
      </c>
      <c r="C725" s="5"/>
      <c r="D725" s="1"/>
      <c r="E725" s="1">
        <v>2400</v>
      </c>
      <c r="F725" s="1">
        <f t="shared" si="104"/>
        <v>80</v>
      </c>
      <c r="G725" s="8">
        <f t="shared" si="103"/>
        <v>35875</v>
      </c>
      <c r="H725" s="1">
        <v>12.53</v>
      </c>
      <c r="I725" s="1">
        <v>28.47</v>
      </c>
      <c r="J725" s="6">
        <f t="shared" si="105"/>
        <v>8.677656</v>
      </c>
      <c r="K725">
        <v>8.677656</v>
      </c>
      <c r="L725" s="7">
        <f t="shared" si="106"/>
        <v>423.781344</v>
      </c>
    </row>
    <row r="726" spans="1:12" ht="12.75">
      <c r="A726" s="1">
        <v>1998</v>
      </c>
      <c r="B726" s="1">
        <v>81</v>
      </c>
      <c r="C726" s="5"/>
      <c r="D726" s="1"/>
      <c r="E726" s="1">
        <v>2400</v>
      </c>
      <c r="F726" s="1">
        <f t="shared" si="104"/>
        <v>81</v>
      </c>
      <c r="G726" s="8">
        <f t="shared" si="103"/>
        <v>35876</v>
      </c>
      <c r="H726" s="1">
        <v>12.52</v>
      </c>
      <c r="I726" s="1">
        <v>28.47</v>
      </c>
      <c r="J726" s="6">
        <f t="shared" si="105"/>
        <v>8.677656</v>
      </c>
      <c r="K726">
        <v>8.677656</v>
      </c>
      <c r="L726" s="7">
        <f t="shared" si="106"/>
        <v>423.781344</v>
      </c>
    </row>
    <row r="727" spans="1:12" ht="12.75">
      <c r="A727" s="1">
        <v>1998</v>
      </c>
      <c r="B727" s="1">
        <v>82</v>
      </c>
      <c r="C727" s="5"/>
      <c r="D727" s="1"/>
      <c r="E727" s="1">
        <v>2400</v>
      </c>
      <c r="F727" s="1">
        <f t="shared" si="104"/>
        <v>82</v>
      </c>
      <c r="G727" s="8">
        <f t="shared" si="103"/>
        <v>35877</v>
      </c>
      <c r="H727" s="1">
        <v>12.5</v>
      </c>
      <c r="I727" s="1">
        <v>28.47</v>
      </c>
      <c r="J727" s="6">
        <f t="shared" si="105"/>
        <v>8.677656</v>
      </c>
      <c r="K727">
        <v>8.677656</v>
      </c>
      <c r="L727" s="7">
        <f t="shared" si="106"/>
        <v>423.781344</v>
      </c>
    </row>
    <row r="728" spans="1:12" ht="12.75">
      <c r="A728" s="1">
        <v>1998</v>
      </c>
      <c r="B728" s="1">
        <v>83</v>
      </c>
      <c r="C728" s="5"/>
      <c r="D728" s="1"/>
      <c r="E728" s="1">
        <v>2400</v>
      </c>
      <c r="F728" s="1">
        <f t="shared" si="104"/>
        <v>83</v>
      </c>
      <c r="G728" s="8">
        <f t="shared" si="103"/>
        <v>35878</v>
      </c>
      <c r="H728" s="1">
        <v>12.49</v>
      </c>
      <c r="I728" s="1">
        <v>28.47</v>
      </c>
      <c r="J728" s="6">
        <f t="shared" si="105"/>
        <v>8.677656</v>
      </c>
      <c r="K728">
        <v>8.677656</v>
      </c>
      <c r="L728" s="7">
        <f t="shared" si="106"/>
        <v>423.781344</v>
      </c>
    </row>
    <row r="729" spans="1:12" ht="12.75">
      <c r="A729" s="1">
        <v>1998</v>
      </c>
      <c r="B729" s="1">
        <v>84</v>
      </c>
      <c r="C729" s="5"/>
      <c r="D729" s="1"/>
      <c r="E729" s="1">
        <v>2400</v>
      </c>
      <c r="F729" s="1">
        <f t="shared" si="104"/>
        <v>84</v>
      </c>
      <c r="G729" s="8">
        <f t="shared" si="103"/>
        <v>35879</v>
      </c>
      <c r="H729" s="1">
        <v>12.51</v>
      </c>
      <c r="I729" s="1">
        <v>28.47</v>
      </c>
      <c r="J729" s="6">
        <f t="shared" si="105"/>
        <v>8.677656</v>
      </c>
      <c r="K729">
        <v>8.677656</v>
      </c>
      <c r="L729" s="7">
        <f t="shared" si="106"/>
        <v>423.781344</v>
      </c>
    </row>
    <row r="730" spans="1:12" ht="12.75">
      <c r="A730" s="1">
        <v>1998</v>
      </c>
      <c r="B730" s="1">
        <v>85</v>
      </c>
      <c r="C730" s="5"/>
      <c r="D730" s="1"/>
      <c r="E730" s="1">
        <v>2400</v>
      </c>
      <c r="F730" s="1">
        <f t="shared" si="104"/>
        <v>85</v>
      </c>
      <c r="G730" s="8">
        <f t="shared" si="103"/>
        <v>35880</v>
      </c>
      <c r="H730" s="1">
        <v>12.51</v>
      </c>
      <c r="I730" s="1">
        <v>28.47</v>
      </c>
      <c r="J730" s="6">
        <f t="shared" si="105"/>
        <v>8.677656</v>
      </c>
      <c r="K730">
        <v>8.677656</v>
      </c>
      <c r="L730" s="7">
        <f t="shared" si="106"/>
        <v>423.781344</v>
      </c>
    </row>
    <row r="731" spans="1:12" ht="12.75">
      <c r="A731" s="1">
        <v>1998</v>
      </c>
      <c r="B731" s="1">
        <v>86</v>
      </c>
      <c r="C731" s="5"/>
      <c r="D731" s="1"/>
      <c r="E731" s="1">
        <v>2400</v>
      </c>
      <c r="F731" s="1">
        <f t="shared" si="104"/>
        <v>86</v>
      </c>
      <c r="G731" s="8">
        <f aca="true" t="shared" si="107" ref="G731:G795">F731+35429+366</f>
        <v>35881</v>
      </c>
      <c r="H731" s="1">
        <v>12.5</v>
      </c>
      <c r="I731" s="1">
        <v>28.47</v>
      </c>
      <c r="J731" s="6">
        <f t="shared" si="105"/>
        <v>8.677656</v>
      </c>
      <c r="K731">
        <v>8.677656</v>
      </c>
      <c r="L731" s="7">
        <f t="shared" si="106"/>
        <v>423.781344</v>
      </c>
    </row>
    <row r="732" spans="1:12" ht="12.75">
      <c r="A732" s="1">
        <v>1998</v>
      </c>
      <c r="B732" s="1">
        <v>87</v>
      </c>
      <c r="C732" s="5"/>
      <c r="D732" s="1"/>
      <c r="E732" s="1">
        <v>2400</v>
      </c>
      <c r="F732" s="1">
        <f t="shared" si="104"/>
        <v>87</v>
      </c>
      <c r="G732" s="8">
        <f t="shared" si="107"/>
        <v>35882</v>
      </c>
      <c r="H732" s="1">
        <v>12.5</v>
      </c>
      <c r="I732" s="1">
        <v>28.47</v>
      </c>
      <c r="J732" s="6">
        <f t="shared" si="105"/>
        <v>8.677656</v>
      </c>
      <c r="K732">
        <v>8.677656</v>
      </c>
      <c r="L732" s="7">
        <f t="shared" si="106"/>
        <v>423.781344</v>
      </c>
    </row>
    <row r="733" spans="1:12" ht="12.75">
      <c r="A733" s="1">
        <v>1998</v>
      </c>
      <c r="B733" s="1">
        <v>88</v>
      </c>
      <c r="C733" s="5"/>
      <c r="D733" s="1"/>
      <c r="E733" s="1">
        <v>2400</v>
      </c>
      <c r="F733" s="1">
        <f t="shared" si="104"/>
        <v>88</v>
      </c>
      <c r="G733" s="8">
        <f t="shared" si="107"/>
        <v>35883</v>
      </c>
      <c r="H733" s="1">
        <v>12.48</v>
      </c>
      <c r="I733" s="1">
        <v>28.47</v>
      </c>
      <c r="J733" s="6">
        <f t="shared" si="105"/>
        <v>8.677656</v>
      </c>
      <c r="K733">
        <v>8.677656</v>
      </c>
      <c r="L733" s="7">
        <f t="shared" si="106"/>
        <v>423.781344</v>
      </c>
    </row>
    <row r="734" spans="1:12" ht="12.75">
      <c r="A734" s="1">
        <v>1998</v>
      </c>
      <c r="B734" s="1">
        <v>89</v>
      </c>
      <c r="C734" s="5"/>
      <c r="D734" s="1"/>
      <c r="E734" s="1">
        <v>2400</v>
      </c>
      <c r="F734" s="1">
        <f t="shared" si="104"/>
        <v>89</v>
      </c>
      <c r="G734" s="8">
        <f t="shared" si="107"/>
        <v>35884</v>
      </c>
      <c r="H734" s="1">
        <v>12.47</v>
      </c>
      <c r="I734" s="1">
        <v>28.47</v>
      </c>
      <c r="J734" s="6">
        <f t="shared" si="105"/>
        <v>8.677656</v>
      </c>
      <c r="K734">
        <v>8.677656</v>
      </c>
      <c r="L734" s="7">
        <f t="shared" si="106"/>
        <v>423.781344</v>
      </c>
    </row>
    <row r="735" spans="1:12" ht="12.75">
      <c r="A735" s="1">
        <v>1998</v>
      </c>
      <c r="B735" s="1">
        <v>90</v>
      </c>
      <c r="C735" s="5"/>
      <c r="D735" s="1"/>
      <c r="E735" s="1">
        <v>2400</v>
      </c>
      <c r="F735" s="1">
        <f t="shared" si="104"/>
        <v>90</v>
      </c>
      <c r="G735" s="8">
        <f t="shared" si="107"/>
        <v>35885</v>
      </c>
      <c r="H735" s="1">
        <v>12.46</v>
      </c>
      <c r="I735" s="1">
        <v>28.47</v>
      </c>
      <c r="J735" s="6">
        <f t="shared" si="105"/>
        <v>8.677656</v>
      </c>
      <c r="K735">
        <v>8.677656</v>
      </c>
      <c r="L735" s="7">
        <f t="shared" si="106"/>
        <v>423.781344</v>
      </c>
    </row>
    <row r="736" spans="1:12" ht="12.75">
      <c r="A736" s="1">
        <v>1998</v>
      </c>
      <c r="B736" s="1">
        <v>91</v>
      </c>
      <c r="C736" s="5"/>
      <c r="D736" s="1"/>
      <c r="E736" s="1">
        <v>2400</v>
      </c>
      <c r="F736" s="1">
        <f t="shared" si="104"/>
        <v>91</v>
      </c>
      <c r="G736" s="8">
        <f t="shared" si="107"/>
        <v>35886</v>
      </c>
      <c r="H736" s="1">
        <v>12.46</v>
      </c>
      <c r="I736" s="1">
        <v>28.47</v>
      </c>
      <c r="J736" s="6">
        <f t="shared" si="105"/>
        <v>8.677656</v>
      </c>
      <c r="K736">
        <v>8.677656</v>
      </c>
      <c r="L736" s="7">
        <f t="shared" si="106"/>
        <v>423.781344</v>
      </c>
    </row>
    <row r="737" spans="1:12" ht="12.75">
      <c r="A737" s="1">
        <v>1998</v>
      </c>
      <c r="B737" s="1">
        <v>92</v>
      </c>
      <c r="C737" s="5"/>
      <c r="D737" s="1"/>
      <c r="E737" s="1">
        <v>2400</v>
      </c>
      <c r="F737" s="1">
        <f t="shared" si="104"/>
        <v>92</v>
      </c>
      <c r="G737" s="8">
        <f t="shared" si="107"/>
        <v>35887</v>
      </c>
      <c r="H737" s="1">
        <v>12.46</v>
      </c>
      <c r="I737" s="1">
        <v>28.48</v>
      </c>
      <c r="J737" s="6">
        <f t="shared" si="105"/>
        <v>8.680704</v>
      </c>
      <c r="K737">
        <v>8.680704</v>
      </c>
      <c r="L737" s="7">
        <f t="shared" si="106"/>
        <v>423.778296</v>
      </c>
    </row>
    <row r="738" spans="1:12" ht="12.75">
      <c r="A738" s="1">
        <v>1998</v>
      </c>
      <c r="B738" s="1">
        <v>93</v>
      </c>
      <c r="C738" s="5"/>
      <c r="D738" s="1"/>
      <c r="E738" s="1">
        <v>2400</v>
      </c>
      <c r="F738" s="1">
        <f t="shared" si="104"/>
        <v>93</v>
      </c>
      <c r="G738" s="8">
        <f t="shared" si="107"/>
        <v>35888</v>
      </c>
      <c r="H738" s="1">
        <v>12.46</v>
      </c>
      <c r="I738" s="1">
        <v>28.49</v>
      </c>
      <c r="J738" s="6">
        <f t="shared" si="105"/>
        <v>8.683752</v>
      </c>
      <c r="K738">
        <v>8.683752</v>
      </c>
      <c r="L738" s="7">
        <f t="shared" si="106"/>
        <v>423.775248</v>
      </c>
    </row>
    <row r="739" spans="1:12" ht="12.75">
      <c r="A739" s="1">
        <v>1998</v>
      </c>
      <c r="B739" s="1">
        <v>94</v>
      </c>
      <c r="C739" s="5"/>
      <c r="D739" s="1"/>
      <c r="E739" s="1">
        <v>2400</v>
      </c>
      <c r="F739" s="1">
        <f t="shared" si="104"/>
        <v>94</v>
      </c>
      <c r="G739" s="8">
        <f t="shared" si="107"/>
        <v>35889</v>
      </c>
      <c r="H739" s="1">
        <v>12.45</v>
      </c>
      <c r="I739" s="1">
        <v>28.48</v>
      </c>
      <c r="J739" s="6">
        <f t="shared" si="105"/>
        <v>8.680704</v>
      </c>
      <c r="K739">
        <v>8.680704</v>
      </c>
      <c r="L739" s="7">
        <f t="shared" si="106"/>
        <v>423.778296</v>
      </c>
    </row>
    <row r="740" spans="1:12" ht="12.75">
      <c r="A740" s="1">
        <v>1998</v>
      </c>
      <c r="B740" s="1">
        <v>95</v>
      </c>
      <c r="C740" s="5"/>
      <c r="D740" s="1"/>
      <c r="E740" s="1">
        <v>2400</v>
      </c>
      <c r="F740" s="1">
        <f t="shared" si="104"/>
        <v>95</v>
      </c>
      <c r="G740" s="8">
        <f t="shared" si="107"/>
        <v>35890</v>
      </c>
      <c r="H740" s="1">
        <v>12.45</v>
      </c>
      <c r="I740" s="1">
        <v>28.47</v>
      </c>
      <c r="J740" s="6">
        <f t="shared" si="105"/>
        <v>8.677656</v>
      </c>
      <c r="K740">
        <v>8.677656</v>
      </c>
      <c r="L740" s="7">
        <f t="shared" si="106"/>
        <v>423.781344</v>
      </c>
    </row>
    <row r="741" spans="1:12" ht="12.75">
      <c r="A741" s="1">
        <v>1998</v>
      </c>
      <c r="B741" s="1">
        <v>96</v>
      </c>
      <c r="C741" s="5"/>
      <c r="D741" s="1"/>
      <c r="E741" s="1">
        <v>2400</v>
      </c>
      <c r="F741" s="1">
        <f t="shared" si="104"/>
        <v>96</v>
      </c>
      <c r="G741" s="8">
        <f t="shared" si="107"/>
        <v>35891</v>
      </c>
      <c r="H741" s="1">
        <v>12.44</v>
      </c>
      <c r="I741" s="1">
        <v>28.47</v>
      </c>
      <c r="J741" s="6">
        <f t="shared" si="105"/>
        <v>8.677656</v>
      </c>
      <c r="K741">
        <v>8.677656</v>
      </c>
      <c r="L741" s="7">
        <f t="shared" si="106"/>
        <v>423.781344</v>
      </c>
    </row>
    <row r="742" spans="1:12" ht="12.75">
      <c r="A742" s="1">
        <v>1998</v>
      </c>
      <c r="B742" s="1">
        <v>97</v>
      </c>
      <c r="C742" s="5"/>
      <c r="D742" s="1"/>
      <c r="E742" s="1">
        <v>2400</v>
      </c>
      <c r="F742" s="1">
        <f t="shared" si="104"/>
        <v>97</v>
      </c>
      <c r="G742" s="8">
        <f t="shared" si="107"/>
        <v>35892</v>
      </c>
      <c r="H742" s="1">
        <v>12.43</v>
      </c>
      <c r="I742" s="1">
        <v>28.47</v>
      </c>
      <c r="J742" s="6">
        <f t="shared" si="105"/>
        <v>8.677656</v>
      </c>
      <c r="K742">
        <v>8.677656</v>
      </c>
      <c r="L742" s="7">
        <f t="shared" si="106"/>
        <v>423.781344</v>
      </c>
    </row>
    <row r="743" spans="1:12" ht="12.75">
      <c r="A743" s="1">
        <v>1998</v>
      </c>
      <c r="B743" s="1">
        <v>98</v>
      </c>
      <c r="C743" s="5"/>
      <c r="D743" s="1"/>
      <c r="E743" s="1">
        <v>2400</v>
      </c>
      <c r="F743" s="1">
        <f t="shared" si="104"/>
        <v>98</v>
      </c>
      <c r="G743" s="8">
        <f t="shared" si="107"/>
        <v>35893</v>
      </c>
      <c r="H743" s="1">
        <v>12.43</v>
      </c>
      <c r="I743" s="1">
        <v>28.47</v>
      </c>
      <c r="J743" s="6">
        <f t="shared" si="105"/>
        <v>8.677656</v>
      </c>
      <c r="K743">
        <v>8.677656</v>
      </c>
      <c r="L743" s="7">
        <f t="shared" si="106"/>
        <v>423.781344</v>
      </c>
    </row>
    <row r="744" spans="1:12" ht="12.75">
      <c r="A744" s="1">
        <v>1998</v>
      </c>
      <c r="B744" s="1">
        <v>99</v>
      </c>
      <c r="C744" s="5"/>
      <c r="D744" s="1"/>
      <c r="E744" s="1">
        <v>2400</v>
      </c>
      <c r="F744" s="1">
        <f t="shared" si="104"/>
        <v>99</v>
      </c>
      <c r="G744" s="8">
        <f t="shared" si="107"/>
        <v>35894</v>
      </c>
      <c r="H744" s="1">
        <v>12.43</v>
      </c>
      <c r="I744" s="1">
        <v>28.47</v>
      </c>
      <c r="J744" s="6">
        <f t="shared" si="105"/>
        <v>8.677656</v>
      </c>
      <c r="K744">
        <v>8.677656</v>
      </c>
      <c r="L744" s="7">
        <f t="shared" si="106"/>
        <v>423.781344</v>
      </c>
    </row>
    <row r="745" spans="1:12" ht="12.75">
      <c r="A745" s="1">
        <v>1998</v>
      </c>
      <c r="B745" s="1">
        <v>100</v>
      </c>
      <c r="C745" s="5"/>
      <c r="D745" s="1"/>
      <c r="E745" s="1">
        <v>2400</v>
      </c>
      <c r="F745" s="1">
        <f t="shared" si="104"/>
        <v>100</v>
      </c>
      <c r="G745" s="8">
        <f t="shared" si="107"/>
        <v>35895</v>
      </c>
      <c r="H745" s="1">
        <v>12.42</v>
      </c>
      <c r="I745" s="1">
        <v>28.47</v>
      </c>
      <c r="J745" s="6">
        <f t="shared" si="105"/>
        <v>8.677656</v>
      </c>
      <c r="K745">
        <v>8.677656</v>
      </c>
      <c r="L745" s="7">
        <f t="shared" si="106"/>
        <v>423.781344</v>
      </c>
    </row>
    <row r="746" spans="1:12" ht="12.75">
      <c r="A746" s="1">
        <v>1998</v>
      </c>
      <c r="B746" s="1">
        <v>101</v>
      </c>
      <c r="C746" s="5"/>
      <c r="D746" s="1"/>
      <c r="E746" s="1">
        <v>2400</v>
      </c>
      <c r="F746" s="1">
        <f t="shared" si="104"/>
        <v>101</v>
      </c>
      <c r="G746" s="8">
        <f t="shared" si="107"/>
        <v>35896</v>
      </c>
      <c r="H746" s="1">
        <v>12.42</v>
      </c>
      <c r="I746" s="1">
        <v>28.46</v>
      </c>
      <c r="J746" s="6">
        <f t="shared" si="105"/>
        <v>8.674608000000001</v>
      </c>
      <c r="K746">
        <v>8.674608000000001</v>
      </c>
      <c r="L746" s="7">
        <f t="shared" si="106"/>
        <v>423.784392</v>
      </c>
    </row>
    <row r="747" spans="1:12" ht="12.75">
      <c r="A747" s="1">
        <v>1998</v>
      </c>
      <c r="B747" s="1">
        <v>102</v>
      </c>
      <c r="C747" s="5"/>
      <c r="D747" s="1"/>
      <c r="E747" s="1">
        <v>2400</v>
      </c>
      <c r="F747" s="1">
        <f t="shared" si="104"/>
        <v>102</v>
      </c>
      <c r="G747" s="8">
        <f t="shared" si="107"/>
        <v>35897</v>
      </c>
      <c r="H747" s="1">
        <v>12.43</v>
      </c>
      <c r="I747" s="1">
        <v>28.45</v>
      </c>
      <c r="J747" s="6">
        <f t="shared" si="105"/>
        <v>8.67156</v>
      </c>
      <c r="K747">
        <v>8.67156</v>
      </c>
      <c r="L747" s="7">
        <f t="shared" si="106"/>
        <v>423.78744</v>
      </c>
    </row>
    <row r="748" spans="1:12" ht="12.75">
      <c r="A748" s="1">
        <v>1998</v>
      </c>
      <c r="B748" s="1">
        <v>103</v>
      </c>
      <c r="C748" s="5"/>
      <c r="D748" s="1"/>
      <c r="E748" s="1">
        <v>2400</v>
      </c>
      <c r="F748" s="1">
        <f t="shared" si="104"/>
        <v>103</v>
      </c>
      <c r="G748" s="8">
        <f t="shared" si="107"/>
        <v>35898</v>
      </c>
      <c r="H748" s="1">
        <v>12.41</v>
      </c>
      <c r="I748" s="1">
        <v>28.45</v>
      </c>
      <c r="J748" s="6">
        <f t="shared" si="105"/>
        <v>8.67156</v>
      </c>
      <c r="K748">
        <v>8.67156</v>
      </c>
      <c r="L748" s="7">
        <f t="shared" si="106"/>
        <v>423.78744</v>
      </c>
    </row>
    <row r="749" spans="1:12" ht="12.75">
      <c r="A749" s="1">
        <v>1998</v>
      </c>
      <c r="B749" s="1">
        <v>104</v>
      </c>
      <c r="C749" s="5"/>
      <c r="D749" s="1"/>
      <c r="E749" s="1">
        <v>2400</v>
      </c>
      <c r="F749" s="1">
        <f t="shared" si="104"/>
        <v>104</v>
      </c>
      <c r="G749" s="8">
        <f t="shared" si="107"/>
        <v>35899</v>
      </c>
      <c r="H749" s="1">
        <v>12.27</v>
      </c>
      <c r="I749" s="1">
        <v>28.45</v>
      </c>
      <c r="J749" s="6">
        <f t="shared" si="105"/>
        <v>8.67156</v>
      </c>
      <c r="K749">
        <v>8.67156</v>
      </c>
      <c r="L749" s="7">
        <f t="shared" si="106"/>
        <v>423.78744</v>
      </c>
    </row>
    <row r="750" spans="1:12" ht="12.75">
      <c r="A750" s="1">
        <v>1998</v>
      </c>
      <c r="B750" s="1">
        <v>105</v>
      </c>
      <c r="C750" s="5"/>
      <c r="D750" s="1"/>
      <c r="E750" s="1">
        <v>2400</v>
      </c>
      <c r="F750" s="1">
        <f t="shared" si="104"/>
        <v>105</v>
      </c>
      <c r="G750" s="8">
        <f t="shared" si="107"/>
        <v>35900</v>
      </c>
      <c r="H750" s="1">
        <v>12.57</v>
      </c>
      <c r="I750" s="1">
        <v>28.45</v>
      </c>
      <c r="J750" s="6">
        <f t="shared" si="105"/>
        <v>8.67156</v>
      </c>
      <c r="K750">
        <v>8.67156</v>
      </c>
      <c r="L750" s="7">
        <f t="shared" si="106"/>
        <v>423.78744</v>
      </c>
    </row>
    <row r="751" spans="1:12" ht="12.75">
      <c r="A751" s="1">
        <v>1998</v>
      </c>
      <c r="B751" s="1">
        <v>106</v>
      </c>
      <c r="C751" s="5"/>
      <c r="D751" s="1"/>
      <c r="E751" s="1">
        <v>2400</v>
      </c>
      <c r="F751" s="1">
        <f t="shared" si="104"/>
        <v>106</v>
      </c>
      <c r="G751" s="8">
        <f t="shared" si="107"/>
        <v>35901</v>
      </c>
      <c r="H751" s="1">
        <v>12.74</v>
      </c>
      <c r="I751" s="1">
        <v>28.45</v>
      </c>
      <c r="J751" s="6">
        <f t="shared" si="105"/>
        <v>8.67156</v>
      </c>
      <c r="K751">
        <v>8.67156</v>
      </c>
      <c r="L751" s="7">
        <f t="shared" si="106"/>
        <v>423.78744</v>
      </c>
    </row>
    <row r="752" spans="1:12" ht="12.75">
      <c r="A752" s="1">
        <v>1998</v>
      </c>
      <c r="B752" s="1">
        <v>107</v>
      </c>
      <c r="C752" s="5"/>
      <c r="D752" s="1"/>
      <c r="E752" s="1">
        <v>2400</v>
      </c>
      <c r="F752" s="1">
        <f t="shared" si="104"/>
        <v>107</v>
      </c>
      <c r="G752" s="8">
        <f t="shared" si="107"/>
        <v>35902</v>
      </c>
      <c r="H752" s="1">
        <v>12.73</v>
      </c>
      <c r="I752" s="1">
        <v>28.44</v>
      </c>
      <c r="J752" s="6">
        <f t="shared" si="105"/>
        <v>8.668512000000002</v>
      </c>
      <c r="K752">
        <v>8.668512000000002</v>
      </c>
      <c r="L752" s="7">
        <f t="shared" si="106"/>
        <v>423.790488</v>
      </c>
    </row>
    <row r="753" spans="1:12" ht="12.75">
      <c r="A753" s="1">
        <v>1998</v>
      </c>
      <c r="B753" s="1">
        <v>108</v>
      </c>
      <c r="C753" s="5"/>
      <c r="D753" s="1"/>
      <c r="E753" s="1">
        <v>2400</v>
      </c>
      <c r="F753" s="1">
        <f t="shared" si="104"/>
        <v>108</v>
      </c>
      <c r="G753" s="8">
        <f t="shared" si="107"/>
        <v>35903</v>
      </c>
      <c r="H753" s="1">
        <v>12.73</v>
      </c>
      <c r="I753" s="1">
        <v>28.45</v>
      </c>
      <c r="J753" s="6">
        <f t="shared" si="105"/>
        <v>8.67156</v>
      </c>
      <c r="K753">
        <v>8.67156</v>
      </c>
      <c r="L753" s="7">
        <f t="shared" si="106"/>
        <v>423.78744</v>
      </c>
    </row>
    <row r="754" spans="1:12" ht="12.75">
      <c r="A754" s="1">
        <v>1998</v>
      </c>
      <c r="B754" s="1">
        <v>109</v>
      </c>
      <c r="C754" s="5"/>
      <c r="D754" s="1"/>
      <c r="E754" s="1">
        <v>2400</v>
      </c>
      <c r="F754" s="1">
        <f t="shared" si="104"/>
        <v>109</v>
      </c>
      <c r="G754" s="8">
        <f t="shared" si="107"/>
        <v>35904</v>
      </c>
      <c r="H754" s="1">
        <v>12.74</v>
      </c>
      <c r="I754" s="1">
        <v>28.45</v>
      </c>
      <c r="J754" s="6">
        <f t="shared" si="105"/>
        <v>8.67156</v>
      </c>
      <c r="K754">
        <v>8.67156</v>
      </c>
      <c r="L754" s="7">
        <f t="shared" si="106"/>
        <v>423.78744</v>
      </c>
    </row>
    <row r="755" spans="1:12" ht="12.75">
      <c r="A755" s="1">
        <v>1998</v>
      </c>
      <c r="B755" s="1">
        <v>110</v>
      </c>
      <c r="C755" s="5"/>
      <c r="D755" s="1"/>
      <c r="E755" s="1">
        <v>2400</v>
      </c>
      <c r="F755" s="1">
        <f t="shared" si="104"/>
        <v>110</v>
      </c>
      <c r="G755" s="8">
        <f t="shared" si="107"/>
        <v>35905</v>
      </c>
      <c r="H755" s="1">
        <v>12.74</v>
      </c>
      <c r="I755" s="1">
        <v>28.44</v>
      </c>
      <c r="J755" s="6">
        <f t="shared" si="105"/>
        <v>8.668512000000002</v>
      </c>
      <c r="K755">
        <v>8.668512000000002</v>
      </c>
      <c r="L755" s="7">
        <f t="shared" si="106"/>
        <v>423.790488</v>
      </c>
    </row>
    <row r="756" spans="1:12" ht="12.75">
      <c r="A756" s="1">
        <v>1998</v>
      </c>
      <c r="B756" s="1">
        <v>111</v>
      </c>
      <c r="C756" s="5"/>
      <c r="D756" s="1"/>
      <c r="E756" s="1">
        <v>2400</v>
      </c>
      <c r="F756" s="1">
        <f t="shared" si="104"/>
        <v>111</v>
      </c>
      <c r="G756" s="8">
        <f t="shared" si="107"/>
        <v>35906</v>
      </c>
      <c r="H756" s="1">
        <v>12.73</v>
      </c>
      <c r="I756" s="1">
        <v>28.44</v>
      </c>
      <c r="J756" s="6">
        <f t="shared" si="105"/>
        <v>8.668512000000002</v>
      </c>
      <c r="K756">
        <v>8.668512000000002</v>
      </c>
      <c r="L756" s="7">
        <f t="shared" si="106"/>
        <v>423.790488</v>
      </c>
    </row>
    <row r="757" spans="1:12" ht="12.75">
      <c r="A757" s="1">
        <v>1998</v>
      </c>
      <c r="B757" s="1">
        <v>112</v>
      </c>
      <c r="C757" s="5"/>
      <c r="D757" s="1"/>
      <c r="E757" s="1">
        <v>2400</v>
      </c>
      <c r="F757" s="1">
        <f t="shared" si="104"/>
        <v>112</v>
      </c>
      <c r="G757" s="8">
        <f t="shared" si="107"/>
        <v>35907</v>
      </c>
      <c r="H757" s="1">
        <v>12.74</v>
      </c>
      <c r="I757" s="1">
        <v>28.44</v>
      </c>
      <c r="J757" s="6">
        <f t="shared" si="105"/>
        <v>8.668512000000002</v>
      </c>
      <c r="K757">
        <v>8.668512000000002</v>
      </c>
      <c r="L757" s="7">
        <f t="shared" si="106"/>
        <v>423.790488</v>
      </c>
    </row>
    <row r="758" spans="1:12" ht="12.75">
      <c r="A758" s="1">
        <v>1998</v>
      </c>
      <c r="B758" s="1">
        <v>113</v>
      </c>
      <c r="C758" s="5"/>
      <c r="D758" s="1"/>
      <c r="E758" s="1">
        <v>2400</v>
      </c>
      <c r="F758" s="1">
        <f t="shared" si="104"/>
        <v>113</v>
      </c>
      <c r="G758" s="8">
        <f t="shared" si="107"/>
        <v>35908</v>
      </c>
      <c r="H758" s="1">
        <v>12.74</v>
      </c>
      <c r="I758" s="1">
        <v>28.44</v>
      </c>
      <c r="J758" s="6">
        <f t="shared" si="105"/>
        <v>8.668512000000002</v>
      </c>
      <c r="K758">
        <v>8.668512000000002</v>
      </c>
      <c r="L758" s="7">
        <f t="shared" si="106"/>
        <v>423.790488</v>
      </c>
    </row>
    <row r="759" spans="1:12" ht="12.75">
      <c r="A759" s="1">
        <v>1998</v>
      </c>
      <c r="B759" s="1">
        <v>114</v>
      </c>
      <c r="C759" s="5"/>
      <c r="D759" s="1"/>
      <c r="E759" s="1">
        <v>2400</v>
      </c>
      <c r="F759" s="1">
        <f t="shared" si="104"/>
        <v>114</v>
      </c>
      <c r="G759" s="8">
        <f t="shared" si="107"/>
        <v>35909</v>
      </c>
      <c r="H759" s="1">
        <v>12.74</v>
      </c>
      <c r="I759" s="1">
        <v>28.44</v>
      </c>
      <c r="J759" s="6">
        <f t="shared" si="105"/>
        <v>8.668512000000002</v>
      </c>
      <c r="K759">
        <v>8.668512000000002</v>
      </c>
      <c r="L759" s="7">
        <f t="shared" si="106"/>
        <v>423.790488</v>
      </c>
    </row>
    <row r="760" spans="1:12" ht="12.75">
      <c r="A760" s="1">
        <v>1998</v>
      </c>
      <c r="B760" s="1">
        <v>115</v>
      </c>
      <c r="C760" s="5"/>
      <c r="D760" s="1"/>
      <c r="E760" s="1">
        <v>2400</v>
      </c>
      <c r="F760" s="1">
        <f t="shared" si="104"/>
        <v>115</v>
      </c>
      <c r="G760" s="8">
        <f t="shared" si="107"/>
        <v>35910</v>
      </c>
      <c r="H760" s="1">
        <v>12.73</v>
      </c>
      <c r="I760" s="1">
        <v>28.44</v>
      </c>
      <c r="J760" s="6">
        <f t="shared" si="105"/>
        <v>8.668512000000002</v>
      </c>
      <c r="K760">
        <v>8.668512000000002</v>
      </c>
      <c r="L760" s="7">
        <f t="shared" si="106"/>
        <v>423.790488</v>
      </c>
    </row>
    <row r="761" spans="1:12" ht="12.75">
      <c r="A761" s="1">
        <v>1998</v>
      </c>
      <c r="B761" s="1">
        <v>116</v>
      </c>
      <c r="C761" s="5"/>
      <c r="D761" s="1"/>
      <c r="E761" s="1">
        <v>2400</v>
      </c>
      <c r="F761" s="1">
        <f t="shared" si="104"/>
        <v>116</v>
      </c>
      <c r="G761" s="8">
        <f t="shared" si="107"/>
        <v>35911</v>
      </c>
      <c r="H761" s="1">
        <v>12.72</v>
      </c>
      <c r="I761" s="1">
        <v>28.44</v>
      </c>
      <c r="J761" s="6">
        <f t="shared" si="105"/>
        <v>8.668512000000002</v>
      </c>
      <c r="K761">
        <v>8.668512000000002</v>
      </c>
      <c r="L761" s="7">
        <f t="shared" si="106"/>
        <v>423.790488</v>
      </c>
    </row>
    <row r="762" spans="1:12" ht="12.75">
      <c r="A762" s="1">
        <v>1998</v>
      </c>
      <c r="B762" s="1">
        <v>117</v>
      </c>
      <c r="C762" s="5"/>
      <c r="D762" s="1"/>
      <c r="E762" s="1">
        <v>2400</v>
      </c>
      <c r="F762" s="1">
        <f t="shared" si="104"/>
        <v>117</v>
      </c>
      <c r="G762" s="8">
        <f t="shared" si="107"/>
        <v>35912</v>
      </c>
      <c r="H762" s="1">
        <v>12.72</v>
      </c>
      <c r="I762" s="1">
        <v>28.44</v>
      </c>
      <c r="J762" s="6">
        <f t="shared" si="105"/>
        <v>8.668512000000002</v>
      </c>
      <c r="K762">
        <v>8.668512000000002</v>
      </c>
      <c r="L762" s="7">
        <f t="shared" si="106"/>
        <v>423.790488</v>
      </c>
    </row>
    <row r="763" spans="1:12" ht="12.75">
      <c r="A763" s="1">
        <v>1998</v>
      </c>
      <c r="B763" s="1">
        <v>118</v>
      </c>
      <c r="C763" s="5"/>
      <c r="D763" s="1"/>
      <c r="E763" s="1">
        <v>2400</v>
      </c>
      <c r="F763" s="1">
        <f t="shared" si="104"/>
        <v>118</v>
      </c>
      <c r="G763" s="8">
        <f t="shared" si="107"/>
        <v>35913</v>
      </c>
      <c r="H763" s="1">
        <v>12.72</v>
      </c>
      <c r="I763" s="1">
        <v>28.44</v>
      </c>
      <c r="J763" s="6">
        <f t="shared" si="105"/>
        <v>8.668512000000002</v>
      </c>
      <c r="K763">
        <v>8.668512000000002</v>
      </c>
      <c r="L763" s="7">
        <f t="shared" si="106"/>
        <v>423.790488</v>
      </c>
    </row>
    <row r="764" spans="1:12" ht="12.75">
      <c r="A764" s="1">
        <v>1998</v>
      </c>
      <c r="B764" s="1">
        <v>119</v>
      </c>
      <c r="C764" s="5"/>
      <c r="D764" s="1"/>
      <c r="E764" s="1">
        <v>2400</v>
      </c>
      <c r="F764" s="1">
        <f t="shared" si="104"/>
        <v>119</v>
      </c>
      <c r="G764" s="8">
        <f t="shared" si="107"/>
        <v>35914</v>
      </c>
      <c r="H764" s="1">
        <v>12.72</v>
      </c>
      <c r="I764" s="1">
        <v>28.43</v>
      </c>
      <c r="J764" s="6">
        <f t="shared" si="105"/>
        <v>8.665464</v>
      </c>
      <c r="K764">
        <v>8.665464</v>
      </c>
      <c r="L764" s="7">
        <f t="shared" si="106"/>
        <v>423.793536</v>
      </c>
    </row>
    <row r="765" spans="1:12" ht="12.75">
      <c r="A765" s="1">
        <v>1998</v>
      </c>
      <c r="B765" s="1">
        <v>120</v>
      </c>
      <c r="C765" s="5"/>
      <c r="D765" s="1"/>
      <c r="E765" s="1">
        <v>2400</v>
      </c>
      <c r="F765" s="1">
        <f t="shared" si="104"/>
        <v>120</v>
      </c>
      <c r="G765" s="8">
        <f t="shared" si="107"/>
        <v>35915</v>
      </c>
      <c r="H765" s="1">
        <v>12.72</v>
      </c>
      <c r="I765" s="1">
        <v>28.42</v>
      </c>
      <c r="J765" s="6">
        <f t="shared" si="105"/>
        <v>8.662416</v>
      </c>
      <c r="K765">
        <v>8.662416</v>
      </c>
      <c r="L765" s="7">
        <f t="shared" si="106"/>
        <v>423.796584</v>
      </c>
    </row>
    <row r="766" spans="1:12" ht="12.75">
      <c r="A766" s="1">
        <v>1998</v>
      </c>
      <c r="B766" s="1">
        <v>121</v>
      </c>
      <c r="C766" s="5"/>
      <c r="D766" s="1"/>
      <c r="E766" s="1">
        <v>2400</v>
      </c>
      <c r="F766" s="1">
        <f t="shared" si="104"/>
        <v>121</v>
      </c>
      <c r="G766" s="8">
        <f t="shared" si="107"/>
        <v>35916</v>
      </c>
      <c r="H766" s="1">
        <v>12.72</v>
      </c>
      <c r="I766" s="1">
        <v>28.42</v>
      </c>
      <c r="J766" s="6">
        <f t="shared" si="105"/>
        <v>8.662416</v>
      </c>
      <c r="K766">
        <v>8.662416</v>
      </c>
      <c r="L766" s="7">
        <f t="shared" si="106"/>
        <v>423.796584</v>
      </c>
    </row>
    <row r="767" spans="1:12" ht="12.75">
      <c r="A767" s="1">
        <v>1998</v>
      </c>
      <c r="B767" s="1">
        <v>122</v>
      </c>
      <c r="C767" s="5"/>
      <c r="D767" s="1"/>
      <c r="E767" s="1">
        <v>2400</v>
      </c>
      <c r="F767" s="1">
        <f t="shared" si="104"/>
        <v>122</v>
      </c>
      <c r="G767" s="8">
        <f t="shared" si="107"/>
        <v>35917</v>
      </c>
      <c r="H767" s="1">
        <v>12.71</v>
      </c>
      <c r="I767" s="1">
        <v>28.42</v>
      </c>
      <c r="J767" s="6">
        <f t="shared" si="105"/>
        <v>8.662416</v>
      </c>
      <c r="K767">
        <v>8.662416</v>
      </c>
      <c r="L767" s="7">
        <f t="shared" si="106"/>
        <v>423.796584</v>
      </c>
    </row>
    <row r="768" spans="1:12" ht="12.75">
      <c r="A768" s="1">
        <v>1998</v>
      </c>
      <c r="B768" s="1">
        <v>123</v>
      </c>
      <c r="C768" s="5"/>
      <c r="D768" s="1"/>
      <c r="E768" s="1">
        <v>2400</v>
      </c>
      <c r="F768" s="1">
        <f t="shared" si="104"/>
        <v>123</v>
      </c>
      <c r="G768" s="8">
        <f t="shared" si="107"/>
        <v>35918</v>
      </c>
      <c r="H768" s="1">
        <v>12.71</v>
      </c>
      <c r="I768" s="1">
        <v>28.42</v>
      </c>
      <c r="J768" s="6">
        <f t="shared" si="105"/>
        <v>8.662416</v>
      </c>
      <c r="K768">
        <v>8.662416</v>
      </c>
      <c r="L768" s="7">
        <f t="shared" si="106"/>
        <v>423.796584</v>
      </c>
    </row>
    <row r="769" spans="1:12" ht="12.75">
      <c r="A769" s="1">
        <v>1998</v>
      </c>
      <c r="B769" s="1">
        <v>124</v>
      </c>
      <c r="C769" s="5"/>
      <c r="D769" s="1"/>
      <c r="E769" s="1">
        <v>2400</v>
      </c>
      <c r="F769" s="1">
        <f t="shared" si="104"/>
        <v>124</v>
      </c>
      <c r="G769" s="8">
        <f t="shared" si="107"/>
        <v>35919</v>
      </c>
      <c r="H769" s="1">
        <v>12.71</v>
      </c>
      <c r="I769" s="1">
        <v>28.42</v>
      </c>
      <c r="J769" s="6">
        <f t="shared" si="105"/>
        <v>8.662416</v>
      </c>
      <c r="K769">
        <v>8.662416</v>
      </c>
      <c r="L769" s="7">
        <f t="shared" si="106"/>
        <v>423.796584</v>
      </c>
    </row>
    <row r="770" spans="1:12" ht="12.75">
      <c r="A770" s="1">
        <v>1998</v>
      </c>
      <c r="B770" s="1">
        <v>125</v>
      </c>
      <c r="C770" s="5"/>
      <c r="D770" s="1"/>
      <c r="E770" s="1">
        <v>2400</v>
      </c>
      <c r="F770" s="1">
        <f t="shared" si="104"/>
        <v>125</v>
      </c>
      <c r="G770" s="8">
        <f t="shared" si="107"/>
        <v>35920</v>
      </c>
      <c r="H770" s="1">
        <v>12.7</v>
      </c>
      <c r="I770" s="1">
        <v>28.42</v>
      </c>
      <c r="J770" s="6">
        <f t="shared" si="105"/>
        <v>8.662416</v>
      </c>
      <c r="K770">
        <v>8.662416</v>
      </c>
      <c r="L770" s="7">
        <f t="shared" si="106"/>
        <v>423.796584</v>
      </c>
    </row>
    <row r="771" spans="1:12" ht="12.75">
      <c r="A771" s="1">
        <v>1998</v>
      </c>
      <c r="B771" s="1">
        <v>126</v>
      </c>
      <c r="C771" s="5"/>
      <c r="D771" s="1"/>
      <c r="E771" s="1">
        <v>2400</v>
      </c>
      <c r="F771" s="1">
        <f t="shared" si="104"/>
        <v>126</v>
      </c>
      <c r="G771" s="8">
        <f t="shared" si="107"/>
        <v>35921</v>
      </c>
      <c r="H771" s="1">
        <v>12.7</v>
      </c>
      <c r="I771" s="1">
        <v>28.42</v>
      </c>
      <c r="J771" s="6">
        <f t="shared" si="105"/>
        <v>8.662416</v>
      </c>
      <c r="K771">
        <v>8.662416</v>
      </c>
      <c r="L771" s="7">
        <f t="shared" si="106"/>
        <v>423.796584</v>
      </c>
    </row>
    <row r="772" spans="1:12" ht="12.75">
      <c r="A772" s="1"/>
      <c r="B772" s="1"/>
      <c r="C772" s="5"/>
      <c r="D772" s="1"/>
      <c r="E772" s="1"/>
      <c r="F772" s="1"/>
      <c r="G772" s="8"/>
      <c r="H772" s="1"/>
      <c r="I772" s="1"/>
      <c r="J772" s="6"/>
      <c r="L772" s="7"/>
    </row>
    <row r="773" spans="1:12" ht="12.75">
      <c r="A773" s="1">
        <v>1998</v>
      </c>
      <c r="B773" s="1">
        <v>265</v>
      </c>
      <c r="C773" s="5"/>
      <c r="D773" s="1"/>
      <c r="E773" s="1">
        <v>2400</v>
      </c>
      <c r="F773" s="1">
        <f t="shared" si="104"/>
        <v>265</v>
      </c>
      <c r="G773" s="8">
        <f t="shared" si="107"/>
        <v>36060</v>
      </c>
      <c r="H773" s="1">
        <v>12.62</v>
      </c>
      <c r="I773" s="1">
        <v>28.76</v>
      </c>
      <c r="J773" s="6">
        <f t="shared" si="105"/>
        <v>8.766048000000001</v>
      </c>
      <c r="K773">
        <v>8.766048000000001</v>
      </c>
      <c r="L773" s="7">
        <f t="shared" si="106"/>
        <v>423.692952</v>
      </c>
    </row>
    <row r="774" spans="1:12" ht="12.75">
      <c r="A774" s="1">
        <v>1998</v>
      </c>
      <c r="B774" s="1">
        <v>266</v>
      </c>
      <c r="C774" s="5"/>
      <c r="D774" s="1"/>
      <c r="E774" s="1">
        <v>2400</v>
      </c>
      <c r="F774" s="1">
        <f t="shared" si="104"/>
        <v>266</v>
      </c>
      <c r="G774" s="8">
        <f t="shared" si="107"/>
        <v>36061</v>
      </c>
      <c r="H774" s="1">
        <v>12.61</v>
      </c>
      <c r="I774" s="1">
        <v>28.76</v>
      </c>
      <c r="J774" s="6">
        <f t="shared" si="105"/>
        <v>8.766048000000001</v>
      </c>
      <c r="K774">
        <v>8.766048000000001</v>
      </c>
      <c r="L774" s="7">
        <f t="shared" si="106"/>
        <v>423.692952</v>
      </c>
    </row>
    <row r="775" spans="1:12" ht="12.75">
      <c r="A775" s="1">
        <v>1998</v>
      </c>
      <c r="B775" s="1">
        <v>267</v>
      </c>
      <c r="C775" s="5"/>
      <c r="D775" s="1"/>
      <c r="E775" s="1">
        <v>2400</v>
      </c>
      <c r="F775" s="1">
        <f aca="true" t="shared" si="108" ref="F775:F834">((B775)+(E775/2400))-1</f>
        <v>267</v>
      </c>
      <c r="G775" s="8">
        <f t="shared" si="107"/>
        <v>36062</v>
      </c>
      <c r="H775" s="1">
        <v>12.6</v>
      </c>
      <c r="I775" s="1">
        <v>28.76</v>
      </c>
      <c r="J775" s="6">
        <f t="shared" si="105"/>
        <v>8.766048000000001</v>
      </c>
      <c r="K775">
        <v>8.766048000000001</v>
      </c>
      <c r="L775" s="7">
        <f t="shared" si="106"/>
        <v>423.692952</v>
      </c>
    </row>
    <row r="776" spans="1:12" ht="12.75">
      <c r="A776" s="1">
        <v>1998</v>
      </c>
      <c r="B776" s="1">
        <v>268</v>
      </c>
      <c r="C776" s="5"/>
      <c r="D776" s="1"/>
      <c r="E776" s="1">
        <v>2400</v>
      </c>
      <c r="F776" s="1">
        <f t="shared" si="108"/>
        <v>268</v>
      </c>
      <c r="G776" s="8">
        <f t="shared" si="107"/>
        <v>36063</v>
      </c>
      <c r="H776" s="1">
        <v>12.58</v>
      </c>
      <c r="I776" s="1">
        <v>28.76</v>
      </c>
      <c r="J776" s="6">
        <f aca="true" t="shared" si="109" ref="J776:J834">I776*0.3048</f>
        <v>8.766048000000001</v>
      </c>
      <c r="K776">
        <v>8.766048000000001</v>
      </c>
      <c r="L776" s="7">
        <f aca="true" t="shared" si="110" ref="L776:L839">432.459-K776</f>
        <v>423.692952</v>
      </c>
    </row>
    <row r="777" spans="1:12" ht="12.75">
      <c r="A777" s="1">
        <v>1998</v>
      </c>
      <c r="B777" s="1">
        <v>269</v>
      </c>
      <c r="C777" s="5"/>
      <c r="D777" s="1"/>
      <c r="E777" s="1">
        <v>2400</v>
      </c>
      <c r="F777" s="1">
        <f t="shared" si="108"/>
        <v>269</v>
      </c>
      <c r="G777" s="8">
        <f t="shared" si="107"/>
        <v>36064</v>
      </c>
      <c r="H777" s="1">
        <v>12.56</v>
      </c>
      <c r="I777" s="1">
        <v>28.76</v>
      </c>
      <c r="J777" s="6">
        <f t="shared" si="109"/>
        <v>8.766048000000001</v>
      </c>
      <c r="K777">
        <v>8.766048000000001</v>
      </c>
      <c r="L777" s="7">
        <f t="shared" si="110"/>
        <v>423.692952</v>
      </c>
    </row>
    <row r="778" spans="1:12" ht="12.75">
      <c r="A778" s="1">
        <v>1998</v>
      </c>
      <c r="B778" s="1">
        <v>270</v>
      </c>
      <c r="C778" s="5"/>
      <c r="D778" s="1"/>
      <c r="E778" s="1">
        <v>2400</v>
      </c>
      <c r="F778" s="1">
        <f t="shared" si="108"/>
        <v>270</v>
      </c>
      <c r="G778" s="8">
        <f t="shared" si="107"/>
        <v>36065</v>
      </c>
      <c r="H778" s="1">
        <v>12.55</v>
      </c>
      <c r="I778" s="1">
        <v>28.76</v>
      </c>
      <c r="J778" s="6">
        <f t="shared" si="109"/>
        <v>8.766048000000001</v>
      </c>
      <c r="K778">
        <v>8.766048000000001</v>
      </c>
      <c r="L778" s="7">
        <f t="shared" si="110"/>
        <v>423.692952</v>
      </c>
    </row>
    <row r="779" spans="1:12" ht="12.75">
      <c r="A779" s="1">
        <v>1998</v>
      </c>
      <c r="B779" s="1">
        <v>271</v>
      </c>
      <c r="C779" s="5"/>
      <c r="D779" s="1"/>
      <c r="E779" s="1">
        <v>2400</v>
      </c>
      <c r="F779" s="1">
        <f t="shared" si="108"/>
        <v>271</v>
      </c>
      <c r="G779" s="8">
        <f t="shared" si="107"/>
        <v>36066</v>
      </c>
      <c r="H779" s="1">
        <v>12.54</v>
      </c>
      <c r="I779" s="1">
        <v>28.76</v>
      </c>
      <c r="J779" s="6">
        <f t="shared" si="109"/>
        <v>8.766048000000001</v>
      </c>
      <c r="K779">
        <v>8.766048000000001</v>
      </c>
      <c r="L779" s="7">
        <f t="shared" si="110"/>
        <v>423.692952</v>
      </c>
    </row>
    <row r="780" spans="1:12" ht="12.75">
      <c r="A780" s="1">
        <v>1998</v>
      </c>
      <c r="B780" s="1">
        <v>272</v>
      </c>
      <c r="C780" s="5"/>
      <c r="D780" s="1"/>
      <c r="E780" s="1">
        <v>2400</v>
      </c>
      <c r="F780" s="1">
        <f t="shared" si="108"/>
        <v>272</v>
      </c>
      <c r="G780" s="8">
        <f t="shared" si="107"/>
        <v>36067</v>
      </c>
      <c r="H780" s="1">
        <v>12.53</v>
      </c>
      <c r="I780" s="1">
        <v>28.76</v>
      </c>
      <c r="J780" s="6">
        <f t="shared" si="109"/>
        <v>8.766048000000001</v>
      </c>
      <c r="K780">
        <v>8.766048000000001</v>
      </c>
      <c r="L780" s="7">
        <f t="shared" si="110"/>
        <v>423.692952</v>
      </c>
    </row>
    <row r="781" spans="1:12" ht="12.75">
      <c r="A781" s="1">
        <v>1998</v>
      </c>
      <c r="B781" s="1">
        <v>273</v>
      </c>
      <c r="C781" s="5"/>
      <c r="D781" s="1"/>
      <c r="E781" s="1">
        <v>2400</v>
      </c>
      <c r="F781" s="1">
        <f t="shared" si="108"/>
        <v>273</v>
      </c>
      <c r="G781" s="8">
        <f t="shared" si="107"/>
        <v>36068</v>
      </c>
      <c r="H781" s="1">
        <v>12.51</v>
      </c>
      <c r="I781" s="1">
        <v>28.76</v>
      </c>
      <c r="J781" s="6">
        <f t="shared" si="109"/>
        <v>8.766048000000001</v>
      </c>
      <c r="K781">
        <v>8.766048000000001</v>
      </c>
      <c r="L781" s="7">
        <f t="shared" si="110"/>
        <v>423.692952</v>
      </c>
    </row>
    <row r="782" spans="1:12" ht="12.75">
      <c r="A782" s="1">
        <v>1998</v>
      </c>
      <c r="B782" s="1">
        <v>274</v>
      </c>
      <c r="C782" s="5"/>
      <c r="D782" s="1"/>
      <c r="E782" s="1">
        <v>2400</v>
      </c>
      <c r="F782" s="1">
        <f t="shared" si="108"/>
        <v>274</v>
      </c>
      <c r="G782" s="8">
        <f t="shared" si="107"/>
        <v>36069</v>
      </c>
      <c r="H782" s="1">
        <v>12.5</v>
      </c>
      <c r="I782" s="1">
        <v>28.76</v>
      </c>
      <c r="J782" s="6">
        <f t="shared" si="109"/>
        <v>8.766048000000001</v>
      </c>
      <c r="K782">
        <v>8.766048000000001</v>
      </c>
      <c r="L782" s="7">
        <f t="shared" si="110"/>
        <v>423.692952</v>
      </c>
    </row>
    <row r="783" spans="1:12" ht="12.75">
      <c r="A783" s="1">
        <v>1998</v>
      </c>
      <c r="B783" s="1">
        <v>275</v>
      </c>
      <c r="C783" s="5"/>
      <c r="D783" s="1"/>
      <c r="E783" s="1">
        <v>2400</v>
      </c>
      <c r="F783" s="1">
        <f t="shared" si="108"/>
        <v>275</v>
      </c>
      <c r="G783" s="8">
        <f t="shared" si="107"/>
        <v>36070</v>
      </c>
      <c r="H783" s="1">
        <v>12.49</v>
      </c>
      <c r="I783" s="1">
        <v>28.76</v>
      </c>
      <c r="J783" s="6">
        <f t="shared" si="109"/>
        <v>8.766048000000001</v>
      </c>
      <c r="K783">
        <v>8.766048000000001</v>
      </c>
      <c r="L783" s="7">
        <f t="shared" si="110"/>
        <v>423.692952</v>
      </c>
    </row>
    <row r="784" spans="1:12" ht="12.75">
      <c r="A784" s="1">
        <v>1998</v>
      </c>
      <c r="B784" s="1">
        <v>276</v>
      </c>
      <c r="C784" s="5"/>
      <c r="D784" s="1"/>
      <c r="E784" s="1">
        <v>2400</v>
      </c>
      <c r="F784" s="1">
        <f t="shared" si="108"/>
        <v>276</v>
      </c>
      <c r="G784" s="8">
        <f t="shared" si="107"/>
        <v>36071</v>
      </c>
      <c r="H784" s="1">
        <v>12.48</v>
      </c>
      <c r="I784" s="1">
        <v>28.76</v>
      </c>
      <c r="J784" s="6">
        <f t="shared" si="109"/>
        <v>8.766048000000001</v>
      </c>
      <c r="K784">
        <v>8.766048000000001</v>
      </c>
      <c r="L784" s="7">
        <f t="shared" si="110"/>
        <v>423.692952</v>
      </c>
    </row>
    <row r="785" spans="1:12" ht="12.75">
      <c r="A785" s="1">
        <v>1998</v>
      </c>
      <c r="B785" s="1">
        <v>277</v>
      </c>
      <c r="C785" s="5"/>
      <c r="D785" s="1"/>
      <c r="E785" s="1">
        <v>2400</v>
      </c>
      <c r="F785" s="1">
        <f t="shared" si="108"/>
        <v>277</v>
      </c>
      <c r="G785" s="8">
        <f t="shared" si="107"/>
        <v>36072</v>
      </c>
      <c r="H785" s="1">
        <v>12.47</v>
      </c>
      <c r="I785" s="1">
        <v>28.76</v>
      </c>
      <c r="J785" s="6">
        <f t="shared" si="109"/>
        <v>8.766048000000001</v>
      </c>
      <c r="K785">
        <v>8.766048000000001</v>
      </c>
      <c r="L785" s="7">
        <f t="shared" si="110"/>
        <v>423.692952</v>
      </c>
    </row>
    <row r="786" spans="1:12" ht="12.75">
      <c r="A786" s="1">
        <v>1998</v>
      </c>
      <c r="B786" s="1">
        <v>278</v>
      </c>
      <c r="C786" s="5"/>
      <c r="D786" s="1"/>
      <c r="E786" s="1">
        <v>2400</v>
      </c>
      <c r="F786" s="1">
        <f t="shared" si="108"/>
        <v>278</v>
      </c>
      <c r="G786" s="8">
        <f t="shared" si="107"/>
        <v>36073</v>
      </c>
      <c r="H786" s="1">
        <v>12.47</v>
      </c>
      <c r="I786" s="1">
        <v>28.76</v>
      </c>
      <c r="J786" s="6">
        <f t="shared" si="109"/>
        <v>8.766048000000001</v>
      </c>
      <c r="K786">
        <v>8.766048000000001</v>
      </c>
      <c r="L786" s="7">
        <f t="shared" si="110"/>
        <v>423.692952</v>
      </c>
    </row>
    <row r="787" spans="1:12" ht="12.75">
      <c r="A787" s="1">
        <v>1998</v>
      </c>
      <c r="B787" s="1">
        <v>279</v>
      </c>
      <c r="C787" s="5"/>
      <c r="D787" s="1"/>
      <c r="E787" s="1">
        <v>2400</v>
      </c>
      <c r="F787" s="1">
        <f t="shared" si="108"/>
        <v>279</v>
      </c>
      <c r="G787" s="8">
        <f t="shared" si="107"/>
        <v>36074</v>
      </c>
      <c r="H787" s="1">
        <v>12.46</v>
      </c>
      <c r="I787" s="1">
        <v>28.76</v>
      </c>
      <c r="J787" s="6">
        <f t="shared" si="109"/>
        <v>8.766048000000001</v>
      </c>
      <c r="K787">
        <v>8.766048000000001</v>
      </c>
      <c r="L787" s="7">
        <f t="shared" si="110"/>
        <v>423.692952</v>
      </c>
    </row>
    <row r="788" spans="1:12" ht="12.75">
      <c r="A788" s="1">
        <v>1998</v>
      </c>
      <c r="B788" s="1">
        <v>280</v>
      </c>
      <c r="C788" s="5"/>
      <c r="D788" s="1"/>
      <c r="E788" s="1">
        <v>2400</v>
      </c>
      <c r="F788" s="1">
        <f t="shared" si="108"/>
        <v>280</v>
      </c>
      <c r="G788" s="8">
        <f t="shared" si="107"/>
        <v>36075</v>
      </c>
      <c r="H788" s="1">
        <v>12.45</v>
      </c>
      <c r="I788" s="1">
        <v>28.76</v>
      </c>
      <c r="J788" s="6">
        <f t="shared" si="109"/>
        <v>8.766048000000001</v>
      </c>
      <c r="K788">
        <v>8.766048000000001</v>
      </c>
      <c r="L788" s="7">
        <f t="shared" si="110"/>
        <v>423.692952</v>
      </c>
    </row>
    <row r="789" spans="1:12" ht="12.75">
      <c r="A789" s="1">
        <v>1998</v>
      </c>
      <c r="B789" s="1">
        <v>281</v>
      </c>
      <c r="C789" s="5"/>
      <c r="D789" s="1"/>
      <c r="E789" s="1">
        <v>2400</v>
      </c>
      <c r="F789" s="1">
        <f t="shared" si="108"/>
        <v>281</v>
      </c>
      <c r="G789" s="8">
        <f t="shared" si="107"/>
        <v>36076</v>
      </c>
      <c r="H789" s="1">
        <v>12.44</v>
      </c>
      <c r="I789" s="1">
        <v>28.76</v>
      </c>
      <c r="J789" s="6">
        <f t="shared" si="109"/>
        <v>8.766048000000001</v>
      </c>
      <c r="K789">
        <v>8.766048000000001</v>
      </c>
      <c r="L789" s="7">
        <f t="shared" si="110"/>
        <v>423.692952</v>
      </c>
    </row>
    <row r="790" spans="1:12" ht="12.75">
      <c r="A790" s="1">
        <v>1998</v>
      </c>
      <c r="B790" s="1">
        <v>282</v>
      </c>
      <c r="C790" s="5"/>
      <c r="D790" s="1"/>
      <c r="E790" s="1">
        <v>2400</v>
      </c>
      <c r="F790" s="1">
        <f t="shared" si="108"/>
        <v>282</v>
      </c>
      <c r="G790" s="8">
        <f t="shared" si="107"/>
        <v>36077</v>
      </c>
      <c r="H790" s="1">
        <v>12.45</v>
      </c>
      <c r="I790" s="1">
        <v>28.76</v>
      </c>
      <c r="J790" s="6">
        <f t="shared" si="109"/>
        <v>8.766048000000001</v>
      </c>
      <c r="K790">
        <v>8.766048000000001</v>
      </c>
      <c r="L790" s="7">
        <f t="shared" si="110"/>
        <v>423.692952</v>
      </c>
    </row>
    <row r="791" spans="1:12" ht="12.75">
      <c r="A791" s="1">
        <v>1998</v>
      </c>
      <c r="B791" s="1">
        <v>283</v>
      </c>
      <c r="C791" s="5"/>
      <c r="D791" s="1"/>
      <c r="E791" s="1">
        <v>2400</v>
      </c>
      <c r="F791" s="1">
        <f t="shared" si="108"/>
        <v>283</v>
      </c>
      <c r="G791" s="8">
        <f t="shared" si="107"/>
        <v>36078</v>
      </c>
      <c r="H791" s="1">
        <v>12.43</v>
      </c>
      <c r="I791" s="1">
        <v>28.76</v>
      </c>
      <c r="J791" s="6">
        <f t="shared" si="109"/>
        <v>8.766048000000001</v>
      </c>
      <c r="K791">
        <v>8.766048000000001</v>
      </c>
      <c r="L791" s="7">
        <f t="shared" si="110"/>
        <v>423.692952</v>
      </c>
    </row>
    <row r="792" spans="1:12" ht="12.75">
      <c r="A792" s="1">
        <v>1998</v>
      </c>
      <c r="B792" s="1">
        <v>284</v>
      </c>
      <c r="C792" s="5"/>
      <c r="D792" s="1"/>
      <c r="E792" s="1">
        <v>2400</v>
      </c>
      <c r="F792" s="1">
        <f t="shared" si="108"/>
        <v>284</v>
      </c>
      <c r="G792" s="8">
        <f t="shared" si="107"/>
        <v>36079</v>
      </c>
      <c r="H792" s="1">
        <v>12.43</v>
      </c>
      <c r="I792" s="1">
        <v>28.76</v>
      </c>
      <c r="J792" s="6">
        <f t="shared" si="109"/>
        <v>8.766048000000001</v>
      </c>
      <c r="K792">
        <v>8.766048000000001</v>
      </c>
      <c r="L792" s="7">
        <f t="shared" si="110"/>
        <v>423.692952</v>
      </c>
    </row>
    <row r="793" spans="1:12" ht="12.75">
      <c r="A793" s="1">
        <v>1998</v>
      </c>
      <c r="B793" s="1">
        <v>285</v>
      </c>
      <c r="C793" s="5"/>
      <c r="D793" s="1"/>
      <c r="E793" s="1">
        <v>2400</v>
      </c>
      <c r="F793" s="1">
        <f t="shared" si="108"/>
        <v>285</v>
      </c>
      <c r="G793" s="8">
        <f t="shared" si="107"/>
        <v>36080</v>
      </c>
      <c r="H793" s="1">
        <v>12.41</v>
      </c>
      <c r="I793" s="1">
        <v>28.76</v>
      </c>
      <c r="J793" s="6">
        <f t="shared" si="109"/>
        <v>8.766048000000001</v>
      </c>
      <c r="K793">
        <v>8.766048000000001</v>
      </c>
      <c r="L793" s="7">
        <f t="shared" si="110"/>
        <v>423.692952</v>
      </c>
    </row>
    <row r="794" spans="1:12" ht="12.75">
      <c r="A794" s="1">
        <v>1998</v>
      </c>
      <c r="B794" s="1">
        <v>286</v>
      </c>
      <c r="C794" s="5"/>
      <c r="D794" s="1"/>
      <c r="E794" s="1">
        <v>2400</v>
      </c>
      <c r="F794" s="1">
        <f t="shared" si="108"/>
        <v>286</v>
      </c>
      <c r="G794" s="8">
        <f t="shared" si="107"/>
        <v>36081</v>
      </c>
      <c r="H794" s="1">
        <v>12.4</v>
      </c>
      <c r="I794" s="1">
        <v>28.76</v>
      </c>
      <c r="J794" s="6">
        <f t="shared" si="109"/>
        <v>8.766048000000001</v>
      </c>
      <c r="K794">
        <v>8.766048000000001</v>
      </c>
      <c r="L794" s="7">
        <f t="shared" si="110"/>
        <v>423.692952</v>
      </c>
    </row>
    <row r="795" spans="1:12" ht="12.75">
      <c r="A795" s="1">
        <v>1998</v>
      </c>
      <c r="B795" s="1">
        <v>287</v>
      </c>
      <c r="C795" s="5"/>
      <c r="D795" s="1"/>
      <c r="E795" s="1">
        <v>2400</v>
      </c>
      <c r="F795" s="1">
        <f t="shared" si="108"/>
        <v>287</v>
      </c>
      <c r="G795" s="8">
        <f t="shared" si="107"/>
        <v>36082</v>
      </c>
      <c r="H795" s="1">
        <v>12.41</v>
      </c>
      <c r="I795" s="1">
        <v>28.76</v>
      </c>
      <c r="J795" s="6">
        <f t="shared" si="109"/>
        <v>8.766048000000001</v>
      </c>
      <c r="K795">
        <v>8.766048000000001</v>
      </c>
      <c r="L795" s="7">
        <f t="shared" si="110"/>
        <v>423.692952</v>
      </c>
    </row>
    <row r="796" spans="1:12" ht="12.75">
      <c r="A796" s="1">
        <v>1998</v>
      </c>
      <c r="B796" s="1">
        <v>288</v>
      </c>
      <c r="C796" s="5"/>
      <c r="D796" s="1"/>
      <c r="E796" s="1">
        <v>2400</v>
      </c>
      <c r="F796" s="1">
        <f t="shared" si="108"/>
        <v>288</v>
      </c>
      <c r="G796" s="8">
        <f aca="true" t="shared" si="111" ref="G796:G834">F796+35429+366</f>
        <v>36083</v>
      </c>
      <c r="H796" s="1">
        <v>12.4</v>
      </c>
      <c r="I796" s="1">
        <v>28.76</v>
      </c>
      <c r="J796" s="6">
        <f t="shared" si="109"/>
        <v>8.766048000000001</v>
      </c>
      <c r="K796">
        <v>8.766048000000001</v>
      </c>
      <c r="L796" s="7">
        <f t="shared" si="110"/>
        <v>423.692952</v>
      </c>
    </row>
    <row r="797" spans="1:12" ht="12.75">
      <c r="A797" s="1">
        <v>1998</v>
      </c>
      <c r="B797" s="1">
        <v>289</v>
      </c>
      <c r="C797" s="5"/>
      <c r="D797" s="1"/>
      <c r="E797" s="1">
        <v>2400</v>
      </c>
      <c r="F797" s="1">
        <f t="shared" si="108"/>
        <v>289</v>
      </c>
      <c r="G797" s="8">
        <f t="shared" si="111"/>
        <v>36084</v>
      </c>
      <c r="H797" s="1">
        <v>12.4</v>
      </c>
      <c r="I797" s="1">
        <v>28.76</v>
      </c>
      <c r="J797" s="6">
        <f t="shared" si="109"/>
        <v>8.766048000000001</v>
      </c>
      <c r="K797">
        <v>8.766048000000001</v>
      </c>
      <c r="L797" s="7">
        <f t="shared" si="110"/>
        <v>423.692952</v>
      </c>
    </row>
    <row r="798" spans="1:12" ht="12.75">
      <c r="A798" s="1">
        <v>1998</v>
      </c>
      <c r="B798" s="1">
        <v>290</v>
      </c>
      <c r="C798" s="5"/>
      <c r="D798" s="1"/>
      <c r="E798" s="1">
        <v>2400</v>
      </c>
      <c r="F798" s="1">
        <f t="shared" si="108"/>
        <v>290</v>
      </c>
      <c r="G798" s="8">
        <f t="shared" si="111"/>
        <v>36085</v>
      </c>
      <c r="H798" s="1">
        <v>12.4</v>
      </c>
      <c r="I798" s="1">
        <v>28.76</v>
      </c>
      <c r="J798" s="6">
        <f t="shared" si="109"/>
        <v>8.766048000000001</v>
      </c>
      <c r="K798">
        <v>8.766048000000001</v>
      </c>
      <c r="L798" s="7">
        <f t="shared" si="110"/>
        <v>423.692952</v>
      </c>
    </row>
    <row r="799" spans="1:12" ht="12.75">
      <c r="A799" s="1">
        <v>1998</v>
      </c>
      <c r="B799" s="1">
        <v>291</v>
      </c>
      <c r="C799" s="5"/>
      <c r="D799" s="1"/>
      <c r="E799" s="1">
        <v>2400</v>
      </c>
      <c r="F799" s="1">
        <f t="shared" si="108"/>
        <v>291</v>
      </c>
      <c r="G799" s="8">
        <f t="shared" si="111"/>
        <v>36086</v>
      </c>
      <c r="H799" s="1">
        <v>12.39</v>
      </c>
      <c r="I799" s="1">
        <v>28.76</v>
      </c>
      <c r="J799" s="6">
        <f t="shared" si="109"/>
        <v>8.766048000000001</v>
      </c>
      <c r="K799">
        <v>8.766048000000001</v>
      </c>
      <c r="L799" s="7">
        <f t="shared" si="110"/>
        <v>423.692952</v>
      </c>
    </row>
    <row r="800" spans="1:12" ht="12.75">
      <c r="A800" s="1">
        <v>1998</v>
      </c>
      <c r="B800" s="1">
        <v>292</v>
      </c>
      <c r="C800" s="5"/>
      <c r="D800" s="1"/>
      <c r="E800" s="1">
        <v>2400</v>
      </c>
      <c r="F800" s="1">
        <f t="shared" si="108"/>
        <v>292</v>
      </c>
      <c r="G800" s="8">
        <f t="shared" si="111"/>
        <v>36087</v>
      </c>
      <c r="H800" s="1">
        <v>12.38</v>
      </c>
      <c r="I800" s="1">
        <v>28.76</v>
      </c>
      <c r="J800" s="6">
        <f t="shared" si="109"/>
        <v>8.766048000000001</v>
      </c>
      <c r="K800">
        <v>8.766048000000001</v>
      </c>
      <c r="L800" s="7">
        <f t="shared" si="110"/>
        <v>423.692952</v>
      </c>
    </row>
    <row r="801" spans="1:12" ht="12.75">
      <c r="A801" s="1">
        <v>1998</v>
      </c>
      <c r="B801" s="1">
        <v>293</v>
      </c>
      <c r="C801" s="5"/>
      <c r="D801" s="1"/>
      <c r="E801" s="1">
        <v>2400</v>
      </c>
      <c r="F801" s="1">
        <f t="shared" si="108"/>
        <v>293</v>
      </c>
      <c r="G801" s="8">
        <f t="shared" si="111"/>
        <v>36088</v>
      </c>
      <c r="H801" s="1">
        <v>12.38</v>
      </c>
      <c r="I801" s="1">
        <v>28.76</v>
      </c>
      <c r="J801" s="6">
        <f t="shared" si="109"/>
        <v>8.766048000000001</v>
      </c>
      <c r="K801">
        <v>8.766048000000001</v>
      </c>
      <c r="L801" s="7">
        <f t="shared" si="110"/>
        <v>423.692952</v>
      </c>
    </row>
    <row r="802" spans="1:12" ht="12.75">
      <c r="A802" s="1">
        <v>1998</v>
      </c>
      <c r="B802" s="1">
        <v>294</v>
      </c>
      <c r="C802" s="5"/>
      <c r="D802" s="1"/>
      <c r="E802" s="1">
        <v>2400</v>
      </c>
      <c r="F802" s="1">
        <f t="shared" si="108"/>
        <v>294</v>
      </c>
      <c r="G802" s="8">
        <f t="shared" si="111"/>
        <v>36089</v>
      </c>
      <c r="H802" s="1">
        <v>12.38</v>
      </c>
      <c r="I802" s="1">
        <v>28.76</v>
      </c>
      <c r="J802" s="6">
        <f t="shared" si="109"/>
        <v>8.766048000000001</v>
      </c>
      <c r="K802">
        <v>8.766048000000001</v>
      </c>
      <c r="L802" s="7">
        <f t="shared" si="110"/>
        <v>423.692952</v>
      </c>
    </row>
    <row r="803" spans="1:12" ht="12.75">
      <c r="A803" s="1">
        <v>1998</v>
      </c>
      <c r="B803" s="1">
        <v>295</v>
      </c>
      <c r="C803" s="5"/>
      <c r="D803" s="1"/>
      <c r="E803" s="1">
        <v>2400</v>
      </c>
      <c r="F803" s="1">
        <f t="shared" si="108"/>
        <v>295</v>
      </c>
      <c r="G803" s="8">
        <f t="shared" si="111"/>
        <v>36090</v>
      </c>
      <c r="H803" s="1">
        <v>12.39</v>
      </c>
      <c r="I803" s="1">
        <v>28.76</v>
      </c>
      <c r="J803" s="6">
        <f t="shared" si="109"/>
        <v>8.766048000000001</v>
      </c>
      <c r="K803">
        <v>8.766048000000001</v>
      </c>
      <c r="L803" s="7">
        <f t="shared" si="110"/>
        <v>423.692952</v>
      </c>
    </row>
    <row r="804" spans="1:12" ht="12.75">
      <c r="A804" s="1">
        <v>1998</v>
      </c>
      <c r="B804" s="1">
        <v>296</v>
      </c>
      <c r="C804" s="5"/>
      <c r="D804" s="1"/>
      <c r="E804" s="1">
        <v>2400</v>
      </c>
      <c r="F804" s="1">
        <f t="shared" si="108"/>
        <v>296</v>
      </c>
      <c r="G804" s="8">
        <f t="shared" si="111"/>
        <v>36091</v>
      </c>
      <c r="H804" s="1">
        <v>12.39</v>
      </c>
      <c r="I804" s="1">
        <v>28.76</v>
      </c>
      <c r="J804" s="6">
        <f t="shared" si="109"/>
        <v>8.766048000000001</v>
      </c>
      <c r="K804">
        <v>8.766048000000001</v>
      </c>
      <c r="L804" s="7">
        <f t="shared" si="110"/>
        <v>423.692952</v>
      </c>
    </row>
    <row r="805" spans="1:12" ht="12.75">
      <c r="A805" s="1">
        <v>1998</v>
      </c>
      <c r="B805" s="1">
        <v>297</v>
      </c>
      <c r="C805" s="5"/>
      <c r="D805" s="1"/>
      <c r="E805" s="1">
        <v>2400</v>
      </c>
      <c r="F805" s="1">
        <f t="shared" si="108"/>
        <v>297</v>
      </c>
      <c r="G805" s="8">
        <f t="shared" si="111"/>
        <v>36092</v>
      </c>
      <c r="H805" s="1">
        <v>12.4</v>
      </c>
      <c r="I805" s="1">
        <v>28.76</v>
      </c>
      <c r="J805" s="6">
        <f t="shared" si="109"/>
        <v>8.766048000000001</v>
      </c>
      <c r="K805">
        <v>8.766048000000001</v>
      </c>
      <c r="L805" s="7">
        <f t="shared" si="110"/>
        <v>423.692952</v>
      </c>
    </row>
    <row r="806" spans="1:12" ht="12.75">
      <c r="A806" s="1">
        <v>1998</v>
      </c>
      <c r="B806" s="1">
        <v>298</v>
      </c>
      <c r="C806" s="5"/>
      <c r="D806" s="1"/>
      <c r="E806" s="1">
        <v>2400</v>
      </c>
      <c r="F806" s="1">
        <f t="shared" si="108"/>
        <v>298</v>
      </c>
      <c r="G806" s="8">
        <f t="shared" si="111"/>
        <v>36093</v>
      </c>
      <c r="H806" s="1">
        <v>12.38</v>
      </c>
      <c r="I806" s="1">
        <v>28.76</v>
      </c>
      <c r="J806" s="6">
        <f t="shared" si="109"/>
        <v>8.766048000000001</v>
      </c>
      <c r="K806">
        <v>8.766048000000001</v>
      </c>
      <c r="L806" s="7">
        <f t="shared" si="110"/>
        <v>423.692952</v>
      </c>
    </row>
    <row r="807" spans="1:12" ht="12.75">
      <c r="A807" s="1">
        <v>1998</v>
      </c>
      <c r="B807" s="1">
        <v>299</v>
      </c>
      <c r="C807" s="5"/>
      <c r="D807" s="1"/>
      <c r="E807" s="1">
        <v>2400</v>
      </c>
      <c r="F807" s="1">
        <f t="shared" si="108"/>
        <v>299</v>
      </c>
      <c r="G807" s="8">
        <f t="shared" si="111"/>
        <v>36094</v>
      </c>
      <c r="H807" s="1">
        <v>12.38</v>
      </c>
      <c r="I807" s="1">
        <v>28.76</v>
      </c>
      <c r="J807" s="6">
        <f t="shared" si="109"/>
        <v>8.766048000000001</v>
      </c>
      <c r="K807">
        <v>8.766048000000001</v>
      </c>
      <c r="L807" s="7">
        <f t="shared" si="110"/>
        <v>423.692952</v>
      </c>
    </row>
    <row r="808" spans="1:12" ht="12.75">
      <c r="A808" s="1">
        <v>1998</v>
      </c>
      <c r="B808" s="1">
        <v>300</v>
      </c>
      <c r="C808" s="5"/>
      <c r="D808" s="1"/>
      <c r="E808" s="1">
        <v>2400</v>
      </c>
      <c r="F808" s="1">
        <f t="shared" si="108"/>
        <v>300</v>
      </c>
      <c r="G808" s="8">
        <f t="shared" si="111"/>
        <v>36095</v>
      </c>
      <c r="H808" s="1">
        <v>12.38</v>
      </c>
      <c r="I808" s="1">
        <v>28.76</v>
      </c>
      <c r="J808" s="6">
        <f t="shared" si="109"/>
        <v>8.766048000000001</v>
      </c>
      <c r="K808">
        <v>8.766048000000001</v>
      </c>
      <c r="L808" s="7">
        <f t="shared" si="110"/>
        <v>423.692952</v>
      </c>
    </row>
    <row r="809" spans="1:12" ht="12.75">
      <c r="A809" s="1">
        <v>1998</v>
      </c>
      <c r="B809" s="1">
        <v>301</v>
      </c>
      <c r="C809" s="5"/>
      <c r="D809" s="1"/>
      <c r="E809" s="1">
        <v>2400</v>
      </c>
      <c r="F809" s="1">
        <f t="shared" si="108"/>
        <v>301</v>
      </c>
      <c r="G809" s="8">
        <f t="shared" si="111"/>
        <v>36096</v>
      </c>
      <c r="H809" s="1">
        <v>12.37</v>
      </c>
      <c r="I809" s="1">
        <v>28.76</v>
      </c>
      <c r="J809" s="6">
        <f t="shared" si="109"/>
        <v>8.766048000000001</v>
      </c>
      <c r="K809">
        <v>8.766048000000001</v>
      </c>
      <c r="L809" s="7">
        <f t="shared" si="110"/>
        <v>423.692952</v>
      </c>
    </row>
    <row r="810" spans="1:12" ht="12.75">
      <c r="A810" s="1">
        <v>1998</v>
      </c>
      <c r="B810" s="1">
        <v>302</v>
      </c>
      <c r="C810" s="5"/>
      <c r="D810" s="1"/>
      <c r="E810" s="1">
        <v>2400</v>
      </c>
      <c r="F810" s="1">
        <f t="shared" si="108"/>
        <v>302</v>
      </c>
      <c r="G810" s="8">
        <f t="shared" si="111"/>
        <v>36097</v>
      </c>
      <c r="H810" s="1">
        <v>12.36</v>
      </c>
      <c r="I810" s="1">
        <v>28.76</v>
      </c>
      <c r="J810" s="6">
        <f t="shared" si="109"/>
        <v>8.766048000000001</v>
      </c>
      <c r="K810">
        <v>8.766048000000001</v>
      </c>
      <c r="L810" s="7">
        <f t="shared" si="110"/>
        <v>423.692952</v>
      </c>
    </row>
    <row r="811" spans="1:12" ht="12.75">
      <c r="A811" s="1">
        <v>1998</v>
      </c>
      <c r="B811" s="1">
        <v>303</v>
      </c>
      <c r="C811" s="5"/>
      <c r="D811" s="1"/>
      <c r="E811" s="1">
        <v>2400</v>
      </c>
      <c r="F811" s="1">
        <f t="shared" si="108"/>
        <v>303</v>
      </c>
      <c r="G811" s="8">
        <f t="shared" si="111"/>
        <v>36098</v>
      </c>
      <c r="H811" s="1">
        <v>12.36</v>
      </c>
      <c r="I811" s="1">
        <v>28.76</v>
      </c>
      <c r="J811" s="6">
        <f t="shared" si="109"/>
        <v>8.766048000000001</v>
      </c>
      <c r="K811">
        <v>8.766048000000001</v>
      </c>
      <c r="L811" s="7">
        <f t="shared" si="110"/>
        <v>423.692952</v>
      </c>
    </row>
    <row r="812" spans="1:12" ht="12.75">
      <c r="A812" s="1">
        <v>1998</v>
      </c>
      <c r="B812" s="1">
        <v>304</v>
      </c>
      <c r="C812" s="5"/>
      <c r="D812" s="1"/>
      <c r="E812" s="1">
        <v>2400</v>
      </c>
      <c r="F812" s="1">
        <f t="shared" si="108"/>
        <v>304</v>
      </c>
      <c r="G812" s="8">
        <f t="shared" si="111"/>
        <v>36099</v>
      </c>
      <c r="H812" s="1">
        <v>12.35</v>
      </c>
      <c r="I812" s="1">
        <v>28.76</v>
      </c>
      <c r="J812" s="6">
        <f t="shared" si="109"/>
        <v>8.766048000000001</v>
      </c>
      <c r="K812">
        <v>8.766048000000001</v>
      </c>
      <c r="L812" s="7">
        <f t="shared" si="110"/>
        <v>423.692952</v>
      </c>
    </row>
    <row r="813" spans="1:12" ht="12.75">
      <c r="A813" s="1">
        <v>1998</v>
      </c>
      <c r="B813" s="1">
        <v>305</v>
      </c>
      <c r="C813" s="5"/>
      <c r="D813" s="1"/>
      <c r="E813" s="1">
        <v>2400</v>
      </c>
      <c r="F813" s="1">
        <f t="shared" si="108"/>
        <v>305</v>
      </c>
      <c r="G813" s="8">
        <f t="shared" si="111"/>
        <v>36100</v>
      </c>
      <c r="H813" s="1">
        <v>12.35</v>
      </c>
      <c r="I813" s="1">
        <v>28.95</v>
      </c>
      <c r="J813" s="6">
        <f t="shared" si="109"/>
        <v>8.82396</v>
      </c>
      <c r="K813">
        <v>8.82396</v>
      </c>
      <c r="L813" s="7">
        <f t="shared" si="110"/>
        <v>423.63504</v>
      </c>
    </row>
    <row r="814" spans="1:12" ht="12.75">
      <c r="A814" s="1">
        <v>1998</v>
      </c>
      <c r="B814" s="1">
        <v>306</v>
      </c>
      <c r="C814" s="5"/>
      <c r="D814" s="1"/>
      <c r="E814" s="1">
        <v>2400</v>
      </c>
      <c r="F814" s="1">
        <f t="shared" si="108"/>
        <v>306</v>
      </c>
      <c r="G814" s="8">
        <f t="shared" si="111"/>
        <v>36101</v>
      </c>
      <c r="H814" s="1">
        <v>12.34</v>
      </c>
      <c r="I814" s="1">
        <v>29.02</v>
      </c>
      <c r="J814" s="6">
        <f t="shared" si="109"/>
        <v>8.845296000000001</v>
      </c>
      <c r="K814">
        <v>8.845296000000001</v>
      </c>
      <c r="L814" s="7">
        <f t="shared" si="110"/>
        <v>423.613704</v>
      </c>
    </row>
    <row r="815" spans="1:12" ht="12.75">
      <c r="A815" s="1">
        <v>1998</v>
      </c>
      <c r="B815" s="1">
        <v>307</v>
      </c>
      <c r="C815" s="5"/>
      <c r="D815" s="1"/>
      <c r="E815" s="1">
        <v>2400</v>
      </c>
      <c r="F815" s="1">
        <f t="shared" si="108"/>
        <v>307</v>
      </c>
      <c r="G815" s="8">
        <f t="shared" si="111"/>
        <v>36102</v>
      </c>
      <c r="H815" s="1">
        <v>12.34</v>
      </c>
      <c r="I815" s="1">
        <v>29.02</v>
      </c>
      <c r="J815" s="6">
        <f t="shared" si="109"/>
        <v>8.845296000000001</v>
      </c>
      <c r="K815">
        <v>8.845296000000001</v>
      </c>
      <c r="L815" s="7">
        <f t="shared" si="110"/>
        <v>423.613704</v>
      </c>
    </row>
    <row r="816" spans="1:12" ht="12.75">
      <c r="A816" s="1">
        <v>1998</v>
      </c>
      <c r="B816" s="1">
        <v>308</v>
      </c>
      <c r="C816" s="5"/>
      <c r="D816" s="1"/>
      <c r="E816" s="1">
        <v>2400</v>
      </c>
      <c r="F816" s="1">
        <f t="shared" si="108"/>
        <v>308</v>
      </c>
      <c r="G816" s="8">
        <f t="shared" si="111"/>
        <v>36103</v>
      </c>
      <c r="H816" s="1">
        <v>12.33</v>
      </c>
      <c r="I816" s="1">
        <v>29.02</v>
      </c>
      <c r="J816" s="6">
        <f t="shared" si="109"/>
        <v>8.845296000000001</v>
      </c>
      <c r="K816">
        <v>8.845296000000001</v>
      </c>
      <c r="L816" s="7">
        <f t="shared" si="110"/>
        <v>423.613704</v>
      </c>
    </row>
    <row r="817" spans="1:12" ht="12.75">
      <c r="A817" s="1">
        <v>1998</v>
      </c>
      <c r="B817" s="1">
        <v>309</v>
      </c>
      <c r="C817" s="5"/>
      <c r="D817" s="1"/>
      <c r="E817" s="1">
        <v>2400</v>
      </c>
      <c r="F817" s="1">
        <f t="shared" si="108"/>
        <v>309</v>
      </c>
      <c r="G817" s="8">
        <f t="shared" si="111"/>
        <v>36104</v>
      </c>
      <c r="H817" s="1">
        <v>12.32</v>
      </c>
      <c r="I817" s="1">
        <v>29.03</v>
      </c>
      <c r="J817" s="6">
        <f t="shared" si="109"/>
        <v>8.848344</v>
      </c>
      <c r="K817">
        <v>8.848344</v>
      </c>
      <c r="L817" s="7">
        <f t="shared" si="110"/>
        <v>423.610656</v>
      </c>
    </row>
    <row r="818" spans="1:12" ht="12.75">
      <c r="A818" s="1">
        <v>1998</v>
      </c>
      <c r="B818" s="1">
        <v>310</v>
      </c>
      <c r="C818" s="5"/>
      <c r="D818" s="1"/>
      <c r="E818" s="1">
        <v>2400</v>
      </c>
      <c r="F818" s="1">
        <f t="shared" si="108"/>
        <v>310</v>
      </c>
      <c r="G818" s="8">
        <f t="shared" si="111"/>
        <v>36105</v>
      </c>
      <c r="H818" s="1">
        <v>12.32</v>
      </c>
      <c r="I818" s="1">
        <v>29.03</v>
      </c>
      <c r="J818" s="6">
        <f t="shared" si="109"/>
        <v>8.848344</v>
      </c>
      <c r="K818">
        <v>8.848344</v>
      </c>
      <c r="L818" s="7">
        <f t="shared" si="110"/>
        <v>423.610656</v>
      </c>
    </row>
    <row r="819" spans="1:12" ht="12.75">
      <c r="A819" s="1">
        <v>1998</v>
      </c>
      <c r="B819" s="1">
        <v>311</v>
      </c>
      <c r="C819" s="5"/>
      <c r="D819" s="1"/>
      <c r="E819" s="1">
        <v>2400</v>
      </c>
      <c r="F819" s="1">
        <f t="shared" si="108"/>
        <v>311</v>
      </c>
      <c r="G819" s="8">
        <f t="shared" si="111"/>
        <v>36106</v>
      </c>
      <c r="H819" s="1">
        <v>12.32</v>
      </c>
      <c r="I819" s="1">
        <v>29.03</v>
      </c>
      <c r="J819" s="6">
        <f t="shared" si="109"/>
        <v>8.848344</v>
      </c>
      <c r="K819">
        <v>8.848344</v>
      </c>
      <c r="L819" s="7">
        <f t="shared" si="110"/>
        <v>423.610656</v>
      </c>
    </row>
    <row r="820" spans="1:12" ht="12.75">
      <c r="A820" s="1">
        <v>1998</v>
      </c>
      <c r="B820" s="1">
        <v>312</v>
      </c>
      <c r="C820" s="5"/>
      <c r="D820" s="1"/>
      <c r="E820" s="1">
        <v>2400</v>
      </c>
      <c r="F820" s="1">
        <f t="shared" si="108"/>
        <v>312</v>
      </c>
      <c r="G820" s="8">
        <f t="shared" si="111"/>
        <v>36107</v>
      </c>
      <c r="H820" s="1">
        <v>12.32</v>
      </c>
      <c r="I820" s="1">
        <v>29.04</v>
      </c>
      <c r="J820" s="6">
        <f t="shared" si="109"/>
        <v>8.851392</v>
      </c>
      <c r="K820">
        <v>8.851392</v>
      </c>
      <c r="L820" s="7">
        <f t="shared" si="110"/>
        <v>423.607608</v>
      </c>
    </row>
    <row r="821" spans="1:12" ht="12.75">
      <c r="A821" s="1">
        <v>1998</v>
      </c>
      <c r="B821" s="1">
        <v>313</v>
      </c>
      <c r="C821" s="5"/>
      <c r="D821" s="1"/>
      <c r="E821" s="1">
        <v>2400</v>
      </c>
      <c r="F821" s="1">
        <f t="shared" si="108"/>
        <v>313</v>
      </c>
      <c r="G821" s="8">
        <f t="shared" si="111"/>
        <v>36108</v>
      </c>
      <c r="H821" s="1">
        <v>12.32</v>
      </c>
      <c r="I821" s="1">
        <v>29.04</v>
      </c>
      <c r="J821" s="6">
        <f t="shared" si="109"/>
        <v>8.851392</v>
      </c>
      <c r="K821">
        <v>8.851392</v>
      </c>
      <c r="L821" s="7">
        <f t="shared" si="110"/>
        <v>423.607608</v>
      </c>
    </row>
    <row r="822" spans="1:12" ht="12.75">
      <c r="A822" s="1">
        <v>1998</v>
      </c>
      <c r="B822" s="1">
        <v>314</v>
      </c>
      <c r="C822" s="5"/>
      <c r="D822" s="1"/>
      <c r="E822" s="1">
        <v>2400</v>
      </c>
      <c r="F822" s="1">
        <f t="shared" si="108"/>
        <v>314</v>
      </c>
      <c r="G822" s="8">
        <f t="shared" si="111"/>
        <v>36109</v>
      </c>
      <c r="H822" s="1">
        <v>12.32</v>
      </c>
      <c r="I822" s="1">
        <v>29.04</v>
      </c>
      <c r="J822" s="6">
        <f t="shared" si="109"/>
        <v>8.851392</v>
      </c>
      <c r="K822">
        <v>8.851392</v>
      </c>
      <c r="L822" s="7">
        <f t="shared" si="110"/>
        <v>423.607608</v>
      </c>
    </row>
    <row r="823" spans="1:12" ht="12.75">
      <c r="A823" s="1">
        <v>1998</v>
      </c>
      <c r="B823" s="1">
        <v>315</v>
      </c>
      <c r="C823" s="5"/>
      <c r="D823" s="1"/>
      <c r="E823" s="1">
        <v>2400</v>
      </c>
      <c r="F823" s="1">
        <f t="shared" si="108"/>
        <v>315</v>
      </c>
      <c r="G823" s="8">
        <f t="shared" si="111"/>
        <v>36110</v>
      </c>
      <c r="H823" s="1">
        <v>12.31</v>
      </c>
      <c r="I823" s="1">
        <v>29.04</v>
      </c>
      <c r="J823" s="6">
        <f t="shared" si="109"/>
        <v>8.851392</v>
      </c>
      <c r="K823">
        <v>8.851392</v>
      </c>
      <c r="L823" s="7">
        <f t="shared" si="110"/>
        <v>423.607608</v>
      </c>
    </row>
    <row r="824" spans="1:12" ht="12.75">
      <c r="A824" s="1">
        <v>1998</v>
      </c>
      <c r="B824" s="1">
        <v>316</v>
      </c>
      <c r="C824" s="5"/>
      <c r="D824" s="1"/>
      <c r="E824" s="1">
        <v>2400</v>
      </c>
      <c r="F824" s="1">
        <f t="shared" si="108"/>
        <v>316</v>
      </c>
      <c r="G824" s="8">
        <f t="shared" si="111"/>
        <v>36111</v>
      </c>
      <c r="H824" s="1">
        <v>12.29</v>
      </c>
      <c r="I824" s="1">
        <v>29.05</v>
      </c>
      <c r="J824" s="6">
        <f t="shared" si="109"/>
        <v>8.85444</v>
      </c>
      <c r="K824">
        <v>8.85444</v>
      </c>
      <c r="L824" s="7">
        <f t="shared" si="110"/>
        <v>423.60456</v>
      </c>
    </row>
    <row r="825" spans="1:12" ht="12.75">
      <c r="A825" s="1">
        <v>1998</v>
      </c>
      <c r="B825" s="1">
        <v>317</v>
      </c>
      <c r="C825" s="5"/>
      <c r="D825" s="1"/>
      <c r="E825" s="1">
        <v>2400</v>
      </c>
      <c r="F825" s="1">
        <f t="shared" si="108"/>
        <v>317</v>
      </c>
      <c r="G825" s="8">
        <f t="shared" si="111"/>
        <v>36112</v>
      </c>
      <c r="H825" s="1">
        <v>12.3</v>
      </c>
      <c r="I825" s="1">
        <v>29.05</v>
      </c>
      <c r="J825" s="6">
        <f t="shared" si="109"/>
        <v>8.85444</v>
      </c>
      <c r="K825">
        <v>8.85444</v>
      </c>
      <c r="L825" s="7">
        <f t="shared" si="110"/>
        <v>423.60456</v>
      </c>
    </row>
    <row r="826" spans="1:12" ht="12.75">
      <c r="A826" s="1">
        <v>1998</v>
      </c>
      <c r="B826" s="1">
        <v>318</v>
      </c>
      <c r="C826" s="5"/>
      <c r="D826" s="1"/>
      <c r="E826" s="1">
        <v>2400</v>
      </c>
      <c r="F826" s="1">
        <f t="shared" si="108"/>
        <v>318</v>
      </c>
      <c r="G826" s="8">
        <f t="shared" si="111"/>
        <v>36113</v>
      </c>
      <c r="H826" s="1">
        <v>12.31</v>
      </c>
      <c r="I826" s="1">
        <v>29.05</v>
      </c>
      <c r="J826" s="6">
        <f t="shared" si="109"/>
        <v>8.85444</v>
      </c>
      <c r="K826">
        <v>8.85444</v>
      </c>
      <c r="L826" s="7">
        <f t="shared" si="110"/>
        <v>423.60456</v>
      </c>
    </row>
    <row r="827" spans="1:12" ht="12.75">
      <c r="A827" s="1">
        <v>1998</v>
      </c>
      <c r="B827" s="1">
        <v>319</v>
      </c>
      <c r="C827" s="5"/>
      <c r="D827" s="1"/>
      <c r="E827" s="1">
        <v>2400</v>
      </c>
      <c r="F827" s="1">
        <f t="shared" si="108"/>
        <v>319</v>
      </c>
      <c r="G827" s="8">
        <f t="shared" si="111"/>
        <v>36114</v>
      </c>
      <c r="H827" s="1">
        <v>12.3</v>
      </c>
      <c r="I827" s="1">
        <v>29.06</v>
      </c>
      <c r="J827" s="6">
        <f t="shared" si="109"/>
        <v>8.857488</v>
      </c>
      <c r="K827">
        <v>8.857488</v>
      </c>
      <c r="L827" s="7">
        <f t="shared" si="110"/>
        <v>423.601512</v>
      </c>
    </row>
    <row r="828" spans="1:12" ht="12.75">
      <c r="A828" s="1">
        <v>1998</v>
      </c>
      <c r="B828" s="1">
        <v>320</v>
      </c>
      <c r="C828" s="5"/>
      <c r="D828" s="1"/>
      <c r="E828" s="1">
        <v>2400</v>
      </c>
      <c r="F828" s="1">
        <f t="shared" si="108"/>
        <v>320</v>
      </c>
      <c r="G828" s="8">
        <f t="shared" si="111"/>
        <v>36115</v>
      </c>
      <c r="H828" s="1">
        <v>12.3</v>
      </c>
      <c r="I828" s="1">
        <v>29.06</v>
      </c>
      <c r="J828" s="6">
        <f t="shared" si="109"/>
        <v>8.857488</v>
      </c>
      <c r="K828">
        <v>8.857488</v>
      </c>
      <c r="L828" s="7">
        <f t="shared" si="110"/>
        <v>423.601512</v>
      </c>
    </row>
    <row r="829" spans="1:12" ht="12.75">
      <c r="A829" s="1">
        <v>1998</v>
      </c>
      <c r="B829" s="1">
        <v>321</v>
      </c>
      <c r="C829" s="5"/>
      <c r="D829" s="1"/>
      <c r="E829" s="1">
        <v>2400</v>
      </c>
      <c r="F829" s="1">
        <f t="shared" si="108"/>
        <v>321</v>
      </c>
      <c r="G829" s="8">
        <f t="shared" si="111"/>
        <v>36116</v>
      </c>
      <c r="H829" s="1">
        <v>12.29</v>
      </c>
      <c r="I829" s="1">
        <v>29.06</v>
      </c>
      <c r="J829" s="6">
        <f t="shared" si="109"/>
        <v>8.857488</v>
      </c>
      <c r="K829">
        <v>8.857488</v>
      </c>
      <c r="L829" s="7">
        <f t="shared" si="110"/>
        <v>423.601512</v>
      </c>
    </row>
    <row r="830" spans="1:12" ht="12.75">
      <c r="A830" s="1">
        <v>1998</v>
      </c>
      <c r="B830" s="1">
        <v>322</v>
      </c>
      <c r="C830" s="5"/>
      <c r="D830" s="1"/>
      <c r="E830" s="1">
        <v>2400</v>
      </c>
      <c r="F830" s="1">
        <f t="shared" si="108"/>
        <v>322</v>
      </c>
      <c r="G830" s="8">
        <f t="shared" si="111"/>
        <v>36117</v>
      </c>
      <c r="H830" s="1">
        <v>12.29</v>
      </c>
      <c r="I830" s="1">
        <v>29.07</v>
      </c>
      <c r="J830" s="6">
        <f t="shared" si="109"/>
        <v>8.860536</v>
      </c>
      <c r="K830">
        <v>8.860536</v>
      </c>
      <c r="L830" s="7">
        <f t="shared" si="110"/>
        <v>423.598464</v>
      </c>
    </row>
    <row r="831" spans="1:12" ht="12.75">
      <c r="A831" s="1">
        <v>1998</v>
      </c>
      <c r="B831" s="1">
        <v>323</v>
      </c>
      <c r="C831" s="5"/>
      <c r="D831" s="1"/>
      <c r="E831" s="1">
        <v>2400</v>
      </c>
      <c r="F831" s="1">
        <f t="shared" si="108"/>
        <v>323</v>
      </c>
      <c r="G831" s="8">
        <f t="shared" si="111"/>
        <v>36118</v>
      </c>
      <c r="H831" s="1">
        <v>12.28</v>
      </c>
      <c r="I831" s="1">
        <v>29.08</v>
      </c>
      <c r="J831" s="6">
        <f t="shared" si="109"/>
        <v>8.863584</v>
      </c>
      <c r="K831">
        <v>8.863584</v>
      </c>
      <c r="L831" s="7">
        <f t="shared" si="110"/>
        <v>423.595416</v>
      </c>
    </row>
    <row r="832" spans="1:12" ht="12.75">
      <c r="A832" s="1">
        <v>1998</v>
      </c>
      <c r="B832" s="1">
        <v>324</v>
      </c>
      <c r="C832" s="5"/>
      <c r="D832" s="1"/>
      <c r="E832" s="1">
        <v>2400</v>
      </c>
      <c r="F832" s="1">
        <f t="shared" si="108"/>
        <v>324</v>
      </c>
      <c r="G832" s="8">
        <f t="shared" si="111"/>
        <v>36119</v>
      </c>
      <c r="H832" s="1">
        <v>12.28</v>
      </c>
      <c r="I832" s="1">
        <v>29.08</v>
      </c>
      <c r="J832" s="6">
        <f t="shared" si="109"/>
        <v>8.863584</v>
      </c>
      <c r="K832">
        <v>8.863584</v>
      </c>
      <c r="L832" s="7">
        <f t="shared" si="110"/>
        <v>423.595416</v>
      </c>
    </row>
    <row r="833" spans="1:12" ht="12.75">
      <c r="A833" s="1">
        <v>1998</v>
      </c>
      <c r="B833" s="1">
        <v>325</v>
      </c>
      <c r="C833" s="5"/>
      <c r="D833" s="1"/>
      <c r="E833" s="1">
        <v>2400</v>
      </c>
      <c r="F833" s="1">
        <f t="shared" si="108"/>
        <v>325</v>
      </c>
      <c r="G833" s="8">
        <f t="shared" si="111"/>
        <v>36120</v>
      </c>
      <c r="H833" s="1">
        <v>12.28</v>
      </c>
      <c r="I833" s="1">
        <v>29.08</v>
      </c>
      <c r="J833" s="6">
        <f t="shared" si="109"/>
        <v>8.863584</v>
      </c>
      <c r="K833">
        <v>8.863584</v>
      </c>
      <c r="L833" s="7">
        <f t="shared" si="110"/>
        <v>423.595416</v>
      </c>
    </row>
    <row r="834" spans="1:12" ht="12.75">
      <c r="A834" s="1">
        <v>1998</v>
      </c>
      <c r="B834" s="1">
        <v>326</v>
      </c>
      <c r="C834" s="5"/>
      <c r="D834" s="1"/>
      <c r="E834" s="1">
        <v>2400</v>
      </c>
      <c r="F834" s="1">
        <f t="shared" si="108"/>
        <v>326</v>
      </c>
      <c r="G834" s="8">
        <f t="shared" si="111"/>
        <v>36121</v>
      </c>
      <c r="H834" s="1">
        <v>12.3</v>
      </c>
      <c r="I834" s="1">
        <v>29.08</v>
      </c>
      <c r="J834" s="6">
        <f t="shared" si="109"/>
        <v>8.863584</v>
      </c>
      <c r="K834">
        <v>8.863584</v>
      </c>
      <c r="L834" s="7">
        <f t="shared" si="110"/>
        <v>423.595416</v>
      </c>
    </row>
    <row r="835" spans="1:12" ht="12.75">
      <c r="A835" s="1">
        <v>1998</v>
      </c>
      <c r="B835" s="5">
        <v>364</v>
      </c>
      <c r="C835" s="5"/>
      <c r="D835" s="1"/>
      <c r="E835" s="1">
        <v>2400</v>
      </c>
      <c r="F835" s="1">
        <f aca="true" t="shared" si="112" ref="F835:F883">((B835)+(E835/2400))-1</f>
        <v>364</v>
      </c>
      <c r="G835" s="8">
        <f>F835+35429+366</f>
        <v>36159</v>
      </c>
      <c r="H835" s="1">
        <v>12.67</v>
      </c>
      <c r="I835" s="1">
        <v>29.15</v>
      </c>
      <c r="J835" s="6">
        <f aca="true" t="shared" si="113" ref="J835:J881">I835*0.3048</f>
        <v>8.88492</v>
      </c>
      <c r="K835">
        <v>8.88492</v>
      </c>
      <c r="L835" s="7">
        <f t="shared" si="110"/>
        <v>423.57408</v>
      </c>
    </row>
    <row r="836" spans="1:12" ht="12.75">
      <c r="A836" s="1">
        <v>1998</v>
      </c>
      <c r="B836" s="5">
        <v>365</v>
      </c>
      <c r="C836" s="5"/>
      <c r="D836" s="1"/>
      <c r="E836" s="1">
        <v>2400</v>
      </c>
      <c r="F836" s="1">
        <f t="shared" si="112"/>
        <v>365</v>
      </c>
      <c r="G836" s="8">
        <f>F836+35429+366</f>
        <v>36160</v>
      </c>
      <c r="H836" s="1">
        <v>12.69</v>
      </c>
      <c r="I836" s="1">
        <v>29.15</v>
      </c>
      <c r="J836" s="6">
        <f t="shared" si="113"/>
        <v>8.88492</v>
      </c>
      <c r="K836">
        <v>8.88492</v>
      </c>
      <c r="L836" s="7">
        <f t="shared" si="110"/>
        <v>423.57408</v>
      </c>
    </row>
    <row r="837" spans="1:12" ht="12.75">
      <c r="A837" s="1">
        <v>1999</v>
      </c>
      <c r="B837" s="5">
        <v>1</v>
      </c>
      <c r="C837" s="5"/>
      <c r="D837" s="1"/>
      <c r="E837" s="1">
        <v>2400</v>
      </c>
      <c r="F837" s="1">
        <f t="shared" si="112"/>
        <v>1</v>
      </c>
      <c r="G837" s="8">
        <f>F837+35794+366</f>
        <v>36161</v>
      </c>
      <c r="H837" s="1">
        <v>12.65</v>
      </c>
      <c r="I837" s="1">
        <v>29.15</v>
      </c>
      <c r="J837" s="6">
        <f t="shared" si="113"/>
        <v>8.88492</v>
      </c>
      <c r="K837">
        <v>8.88492</v>
      </c>
      <c r="L837" s="7">
        <f t="shared" si="110"/>
        <v>423.57408</v>
      </c>
    </row>
    <row r="838" spans="1:12" ht="12.75">
      <c r="A838" s="1">
        <v>1999</v>
      </c>
      <c r="B838" s="5">
        <v>2</v>
      </c>
      <c r="C838" s="5"/>
      <c r="D838" s="1"/>
      <c r="E838" s="1">
        <v>2400</v>
      </c>
      <c r="F838" s="1">
        <f t="shared" si="112"/>
        <v>2</v>
      </c>
      <c r="G838" s="8">
        <f aca="true" t="shared" si="114" ref="G838:G886">F838+35794+366</f>
        <v>36162</v>
      </c>
      <c r="H838" s="1">
        <v>12.77</v>
      </c>
      <c r="I838" s="1">
        <v>29.15</v>
      </c>
      <c r="J838" s="6">
        <f t="shared" si="113"/>
        <v>8.88492</v>
      </c>
      <c r="K838">
        <v>8.88492</v>
      </c>
      <c r="L838" s="7">
        <f t="shared" si="110"/>
        <v>423.57408</v>
      </c>
    </row>
    <row r="839" spans="1:12" ht="12.75">
      <c r="A839" s="1">
        <v>1999</v>
      </c>
      <c r="B839" s="5">
        <v>3</v>
      </c>
      <c r="C839" s="5"/>
      <c r="D839" s="1"/>
      <c r="E839" s="1">
        <v>2400</v>
      </c>
      <c r="F839" s="1">
        <f t="shared" si="112"/>
        <v>3</v>
      </c>
      <c r="G839" s="8">
        <f t="shared" si="114"/>
        <v>36163</v>
      </c>
      <c r="H839" s="1">
        <v>12.74</v>
      </c>
      <c r="I839" s="1">
        <v>29.15</v>
      </c>
      <c r="J839" s="6">
        <f t="shared" si="113"/>
        <v>8.88492</v>
      </c>
      <c r="K839">
        <v>8.88492</v>
      </c>
      <c r="L839" s="7">
        <f t="shared" si="110"/>
        <v>423.57408</v>
      </c>
    </row>
    <row r="840" spans="1:12" ht="12.75">
      <c r="A840" s="1">
        <v>1999</v>
      </c>
      <c r="B840" s="5">
        <v>4</v>
      </c>
      <c r="C840" s="5"/>
      <c r="D840" s="1"/>
      <c r="E840" s="1">
        <v>2400</v>
      </c>
      <c r="F840" s="1">
        <f t="shared" si="112"/>
        <v>4</v>
      </c>
      <c r="G840" s="8">
        <f t="shared" si="114"/>
        <v>36164</v>
      </c>
      <c r="H840" s="1">
        <v>12.67</v>
      </c>
      <c r="I840" s="1">
        <v>29.15</v>
      </c>
      <c r="J840" s="6">
        <f t="shared" si="113"/>
        <v>8.88492</v>
      </c>
      <c r="K840">
        <v>8.88492</v>
      </c>
      <c r="L840" s="7">
        <f aca="true" t="shared" si="115" ref="L840:L903">432.459-K840</f>
        <v>423.57408</v>
      </c>
    </row>
    <row r="841" spans="1:12" ht="12.75">
      <c r="A841" s="1">
        <v>1999</v>
      </c>
      <c r="B841" s="5">
        <v>5</v>
      </c>
      <c r="C841" s="5"/>
      <c r="D841" s="1"/>
      <c r="E841" s="1">
        <v>2400</v>
      </c>
      <c r="F841" s="1">
        <f t="shared" si="112"/>
        <v>5</v>
      </c>
      <c r="G841" s="8">
        <f t="shared" si="114"/>
        <v>36165</v>
      </c>
      <c r="H841" s="1">
        <v>12.72</v>
      </c>
      <c r="I841" s="1">
        <v>29.15</v>
      </c>
      <c r="J841" s="6">
        <f t="shared" si="113"/>
        <v>8.88492</v>
      </c>
      <c r="K841">
        <v>8.88492</v>
      </c>
      <c r="L841" s="7">
        <f t="shared" si="115"/>
        <v>423.57408</v>
      </c>
    </row>
    <row r="842" spans="1:12" ht="12.75">
      <c r="A842" s="1">
        <v>1999</v>
      </c>
      <c r="B842" s="5">
        <v>6</v>
      </c>
      <c r="C842" s="5"/>
      <c r="D842" s="1"/>
      <c r="E842" s="1">
        <v>2400</v>
      </c>
      <c r="F842" s="1">
        <f t="shared" si="112"/>
        <v>6</v>
      </c>
      <c r="G842" s="8">
        <f t="shared" si="114"/>
        <v>36166</v>
      </c>
      <c r="H842" s="1">
        <v>12.7</v>
      </c>
      <c r="I842" s="1">
        <v>29.15</v>
      </c>
      <c r="J842" s="6">
        <f t="shared" si="113"/>
        <v>8.88492</v>
      </c>
      <c r="K842">
        <v>8.88492</v>
      </c>
      <c r="L842" s="7">
        <f t="shared" si="115"/>
        <v>423.57408</v>
      </c>
    </row>
    <row r="843" spans="1:12" ht="12.75">
      <c r="A843" s="1">
        <v>1999</v>
      </c>
      <c r="B843" s="5">
        <v>7</v>
      </c>
      <c r="C843" s="5"/>
      <c r="D843" s="1"/>
      <c r="E843" s="1">
        <v>2400</v>
      </c>
      <c r="F843" s="1">
        <f t="shared" si="112"/>
        <v>7</v>
      </c>
      <c r="G843" s="8">
        <f t="shared" si="114"/>
        <v>36167</v>
      </c>
      <c r="H843" s="1">
        <v>12.68</v>
      </c>
      <c r="I843" s="1">
        <v>29.15</v>
      </c>
      <c r="J843" s="6">
        <f t="shared" si="113"/>
        <v>8.88492</v>
      </c>
      <c r="K843">
        <v>8.88492</v>
      </c>
      <c r="L843" s="7">
        <f t="shared" si="115"/>
        <v>423.57408</v>
      </c>
    </row>
    <row r="844" spans="1:12" ht="12.75">
      <c r="A844" s="1">
        <v>1999</v>
      </c>
      <c r="B844" s="5">
        <v>8</v>
      </c>
      <c r="C844" s="5"/>
      <c r="D844" s="1"/>
      <c r="E844" s="1">
        <v>2400</v>
      </c>
      <c r="F844" s="1">
        <f t="shared" si="112"/>
        <v>8</v>
      </c>
      <c r="G844" s="8">
        <f t="shared" si="114"/>
        <v>36168</v>
      </c>
      <c r="H844" s="1">
        <v>12.72</v>
      </c>
      <c r="I844" s="1">
        <v>29.16</v>
      </c>
      <c r="J844" s="6">
        <f t="shared" si="113"/>
        <v>8.887968</v>
      </c>
      <c r="K844">
        <v>8.887968</v>
      </c>
      <c r="L844" s="7">
        <f t="shared" si="115"/>
        <v>423.571032</v>
      </c>
    </row>
    <row r="845" spans="1:12" ht="12.75">
      <c r="A845" s="1">
        <v>1999</v>
      </c>
      <c r="B845" s="5">
        <v>9</v>
      </c>
      <c r="C845" s="5"/>
      <c r="D845" s="1"/>
      <c r="E845" s="1">
        <v>2400</v>
      </c>
      <c r="F845" s="1">
        <f t="shared" si="112"/>
        <v>9</v>
      </c>
      <c r="G845" s="8">
        <f t="shared" si="114"/>
        <v>36169</v>
      </c>
      <c r="H845" s="1">
        <v>12.64</v>
      </c>
      <c r="I845" s="1">
        <v>29.16</v>
      </c>
      <c r="J845" s="6">
        <f t="shared" si="113"/>
        <v>8.887968</v>
      </c>
      <c r="K845">
        <v>8.887968</v>
      </c>
      <c r="L845" s="7">
        <f t="shared" si="115"/>
        <v>423.571032</v>
      </c>
    </row>
    <row r="846" spans="1:12" ht="12.75">
      <c r="A846" s="1">
        <v>1999</v>
      </c>
      <c r="B846" s="5">
        <v>10</v>
      </c>
      <c r="C846" s="5"/>
      <c r="D846" s="1"/>
      <c r="E846" s="1">
        <v>2400</v>
      </c>
      <c r="F846" s="1">
        <f t="shared" si="112"/>
        <v>10</v>
      </c>
      <c r="G846" s="8">
        <f t="shared" si="114"/>
        <v>36170</v>
      </c>
      <c r="H846" s="1">
        <v>12.67</v>
      </c>
      <c r="I846" s="1">
        <v>29.16</v>
      </c>
      <c r="J846" s="6">
        <f t="shared" si="113"/>
        <v>8.887968</v>
      </c>
      <c r="K846">
        <v>8.887968</v>
      </c>
      <c r="L846" s="7">
        <f t="shared" si="115"/>
        <v>423.571032</v>
      </c>
    </row>
    <row r="847" spans="1:12" ht="12.75">
      <c r="A847" s="1">
        <v>1999</v>
      </c>
      <c r="B847" s="5">
        <v>11</v>
      </c>
      <c r="C847" s="5"/>
      <c r="D847" s="1"/>
      <c r="E847" s="1">
        <v>2400</v>
      </c>
      <c r="F847" s="1">
        <f t="shared" si="112"/>
        <v>11</v>
      </c>
      <c r="G847" s="8">
        <f t="shared" si="114"/>
        <v>36171</v>
      </c>
      <c r="H847" s="1">
        <v>12.67</v>
      </c>
      <c r="I847" s="1">
        <v>29.16</v>
      </c>
      <c r="J847" s="6">
        <f t="shared" si="113"/>
        <v>8.887968</v>
      </c>
      <c r="K847">
        <v>8.887968</v>
      </c>
      <c r="L847" s="7">
        <f t="shared" si="115"/>
        <v>423.571032</v>
      </c>
    </row>
    <row r="848" spans="1:12" ht="12.75">
      <c r="A848" s="1">
        <v>1999</v>
      </c>
      <c r="B848" s="5">
        <v>27</v>
      </c>
      <c r="C848" s="5"/>
      <c r="D848" s="1"/>
      <c r="E848" s="1">
        <v>2400</v>
      </c>
      <c r="F848" s="1">
        <f t="shared" si="112"/>
        <v>27</v>
      </c>
      <c r="G848" s="8">
        <f t="shared" si="114"/>
        <v>36187</v>
      </c>
      <c r="H848" s="1">
        <v>12.76</v>
      </c>
      <c r="I848" s="1">
        <v>28.97</v>
      </c>
      <c r="J848" s="6">
        <f t="shared" si="113"/>
        <v>8.830056</v>
      </c>
      <c r="K848">
        <v>8.830056</v>
      </c>
      <c r="L848" s="7">
        <f t="shared" si="115"/>
        <v>423.628944</v>
      </c>
    </row>
    <row r="849" spans="1:12" ht="12.75">
      <c r="A849" s="1">
        <v>1999</v>
      </c>
      <c r="B849" s="5">
        <v>28</v>
      </c>
      <c r="C849" s="5"/>
      <c r="D849" s="1"/>
      <c r="E849" s="1">
        <v>2400</v>
      </c>
      <c r="F849" s="1">
        <f t="shared" si="112"/>
        <v>28</v>
      </c>
      <c r="G849" s="8">
        <f t="shared" si="114"/>
        <v>36188</v>
      </c>
      <c r="H849" s="1">
        <v>12.74</v>
      </c>
      <c r="I849" s="1">
        <v>28.97</v>
      </c>
      <c r="J849" s="6">
        <f t="shared" si="113"/>
        <v>8.830056</v>
      </c>
      <c r="K849">
        <v>8.830056</v>
      </c>
      <c r="L849" s="7">
        <f t="shared" si="115"/>
        <v>423.628944</v>
      </c>
    </row>
    <row r="850" spans="1:12" ht="12.75">
      <c r="A850" s="1">
        <v>1999</v>
      </c>
      <c r="B850" s="5">
        <v>29</v>
      </c>
      <c r="C850" s="5"/>
      <c r="D850" s="1"/>
      <c r="E850" s="1">
        <v>2400</v>
      </c>
      <c r="F850" s="1">
        <f t="shared" si="112"/>
        <v>29</v>
      </c>
      <c r="G850" s="8">
        <f t="shared" si="114"/>
        <v>36189</v>
      </c>
      <c r="H850" s="1">
        <v>12.76</v>
      </c>
      <c r="I850" s="1">
        <v>28.98</v>
      </c>
      <c r="J850" s="6">
        <f t="shared" si="113"/>
        <v>8.833104</v>
      </c>
      <c r="K850">
        <v>8.833104</v>
      </c>
      <c r="L850" s="7">
        <f t="shared" si="115"/>
        <v>423.625896</v>
      </c>
    </row>
    <row r="851" spans="1:12" ht="12.75">
      <c r="A851" s="1">
        <v>1999</v>
      </c>
      <c r="B851" s="5">
        <v>30</v>
      </c>
      <c r="C851" s="5"/>
      <c r="D851" s="1"/>
      <c r="E851" s="1">
        <v>2400</v>
      </c>
      <c r="F851" s="1">
        <f t="shared" si="112"/>
        <v>30</v>
      </c>
      <c r="G851" s="8">
        <f t="shared" si="114"/>
        <v>36190</v>
      </c>
      <c r="H851" s="1">
        <v>12.76</v>
      </c>
      <c r="I851" s="1">
        <v>28.99</v>
      </c>
      <c r="J851" s="6">
        <f t="shared" si="113"/>
        <v>8.836152</v>
      </c>
      <c r="K851">
        <v>8.836152</v>
      </c>
      <c r="L851" s="7">
        <f t="shared" si="115"/>
        <v>423.622848</v>
      </c>
    </row>
    <row r="852" spans="1:12" ht="12.75">
      <c r="A852" s="1">
        <v>1999</v>
      </c>
      <c r="B852" s="5">
        <v>31</v>
      </c>
      <c r="C852" s="5"/>
      <c r="D852" s="1"/>
      <c r="E852" s="1">
        <v>2400</v>
      </c>
      <c r="F852" s="1">
        <f t="shared" si="112"/>
        <v>31</v>
      </c>
      <c r="G852" s="8">
        <f t="shared" si="114"/>
        <v>36191</v>
      </c>
      <c r="H852" s="1">
        <v>12.77</v>
      </c>
      <c r="I852" s="1">
        <v>28.99</v>
      </c>
      <c r="J852" s="6">
        <f t="shared" si="113"/>
        <v>8.836152</v>
      </c>
      <c r="K852">
        <v>8.836152</v>
      </c>
      <c r="L852" s="7">
        <f t="shared" si="115"/>
        <v>423.622848</v>
      </c>
    </row>
    <row r="853" spans="1:12" ht="12.75">
      <c r="A853" s="1">
        <v>1999</v>
      </c>
      <c r="B853" s="5">
        <v>32</v>
      </c>
      <c r="C853" s="5"/>
      <c r="D853" s="1"/>
      <c r="E853" s="1">
        <v>2400</v>
      </c>
      <c r="F853" s="1">
        <f t="shared" si="112"/>
        <v>32</v>
      </c>
      <c r="G853" s="8">
        <f t="shared" si="114"/>
        <v>36192</v>
      </c>
      <c r="H853" s="1">
        <v>12.76</v>
      </c>
      <c r="I853" s="1">
        <v>28.99</v>
      </c>
      <c r="J853" s="6">
        <f t="shared" si="113"/>
        <v>8.836152</v>
      </c>
      <c r="K853">
        <v>8.836152</v>
      </c>
      <c r="L853" s="7">
        <f t="shared" si="115"/>
        <v>423.622848</v>
      </c>
    </row>
    <row r="854" spans="1:12" ht="12.75">
      <c r="A854" s="1">
        <v>1999</v>
      </c>
      <c r="B854" s="5">
        <v>33</v>
      </c>
      <c r="C854" s="5"/>
      <c r="D854" s="1"/>
      <c r="E854" s="1">
        <v>2400</v>
      </c>
      <c r="F854" s="1">
        <f t="shared" si="112"/>
        <v>33</v>
      </c>
      <c r="G854" s="8">
        <f t="shared" si="114"/>
        <v>36193</v>
      </c>
      <c r="H854" s="1">
        <v>12.74</v>
      </c>
      <c r="I854" s="1">
        <v>29</v>
      </c>
      <c r="J854" s="6">
        <f t="shared" si="113"/>
        <v>8.8392</v>
      </c>
      <c r="K854">
        <v>8.8392</v>
      </c>
      <c r="L854" s="7">
        <f t="shared" si="115"/>
        <v>423.6198</v>
      </c>
    </row>
    <row r="855" spans="1:12" ht="12.75">
      <c r="A855" s="1">
        <v>1999</v>
      </c>
      <c r="B855" s="5">
        <v>34</v>
      </c>
      <c r="C855" s="5"/>
      <c r="D855" s="1"/>
      <c r="E855" s="1">
        <v>2400</v>
      </c>
      <c r="F855" s="1">
        <f t="shared" si="112"/>
        <v>34</v>
      </c>
      <c r="G855" s="8">
        <f t="shared" si="114"/>
        <v>36194</v>
      </c>
      <c r="H855" s="1">
        <v>12.74</v>
      </c>
      <c r="I855" s="1">
        <v>29</v>
      </c>
      <c r="J855" s="6">
        <f t="shared" si="113"/>
        <v>8.8392</v>
      </c>
      <c r="K855">
        <v>8.8392</v>
      </c>
      <c r="L855" s="7">
        <f t="shared" si="115"/>
        <v>423.6198</v>
      </c>
    </row>
    <row r="856" spans="1:12" ht="12.75">
      <c r="A856" s="1">
        <v>1999</v>
      </c>
      <c r="B856" s="5">
        <v>35</v>
      </c>
      <c r="C856" s="5"/>
      <c r="D856" s="1"/>
      <c r="E856" s="1">
        <v>2400</v>
      </c>
      <c r="F856" s="1">
        <f t="shared" si="112"/>
        <v>35</v>
      </c>
      <c r="G856" s="8">
        <f t="shared" si="114"/>
        <v>36195</v>
      </c>
      <c r="H856" s="1">
        <v>12.68</v>
      </c>
      <c r="I856" s="1">
        <v>29</v>
      </c>
      <c r="J856" s="6">
        <f t="shared" si="113"/>
        <v>8.8392</v>
      </c>
      <c r="K856">
        <v>8.8392</v>
      </c>
      <c r="L856" s="7">
        <f t="shared" si="115"/>
        <v>423.6198</v>
      </c>
    </row>
    <row r="857" spans="1:12" ht="12.75">
      <c r="A857" s="1">
        <v>1999</v>
      </c>
      <c r="B857" s="5">
        <v>36</v>
      </c>
      <c r="C857" s="5"/>
      <c r="D857" s="1"/>
      <c r="E857" s="1">
        <v>2400</v>
      </c>
      <c r="F857" s="1">
        <f t="shared" si="112"/>
        <v>36</v>
      </c>
      <c r="G857" s="8">
        <f t="shared" si="114"/>
        <v>36196</v>
      </c>
      <c r="H857" s="1">
        <v>12.73</v>
      </c>
      <c r="I857" s="1">
        <v>29</v>
      </c>
      <c r="J857" s="6">
        <f t="shared" si="113"/>
        <v>8.8392</v>
      </c>
      <c r="K857">
        <v>8.8392</v>
      </c>
      <c r="L857" s="7">
        <f t="shared" si="115"/>
        <v>423.6198</v>
      </c>
    </row>
    <row r="858" spans="1:12" ht="12.75">
      <c r="A858" s="1">
        <v>1999</v>
      </c>
      <c r="B858" s="5">
        <v>37</v>
      </c>
      <c r="C858" s="5"/>
      <c r="D858" s="1"/>
      <c r="E858" s="1">
        <v>2400</v>
      </c>
      <c r="F858" s="1">
        <f t="shared" si="112"/>
        <v>37</v>
      </c>
      <c r="G858" s="8">
        <f t="shared" si="114"/>
        <v>36197</v>
      </c>
      <c r="H858" s="1">
        <v>12.72</v>
      </c>
      <c r="I858" s="1">
        <v>29.01</v>
      </c>
      <c r="J858" s="6">
        <f t="shared" si="113"/>
        <v>8.842248000000001</v>
      </c>
      <c r="K858">
        <v>8.842248000000001</v>
      </c>
      <c r="L858" s="7">
        <f t="shared" si="115"/>
        <v>423.616752</v>
      </c>
    </row>
    <row r="859" spans="1:12" ht="12.75">
      <c r="A859" s="1">
        <v>1999</v>
      </c>
      <c r="B859" s="5">
        <v>38</v>
      </c>
      <c r="C859" s="5"/>
      <c r="D859" s="1"/>
      <c r="E859" s="1">
        <v>2400</v>
      </c>
      <c r="F859" s="1">
        <f t="shared" si="112"/>
        <v>38</v>
      </c>
      <c r="G859" s="8">
        <f t="shared" si="114"/>
        <v>36198</v>
      </c>
      <c r="H859" s="1">
        <v>12.73</v>
      </c>
      <c r="I859" s="1">
        <v>29.01</v>
      </c>
      <c r="J859" s="6">
        <f t="shared" si="113"/>
        <v>8.842248000000001</v>
      </c>
      <c r="K859">
        <v>8.842248000000001</v>
      </c>
      <c r="L859" s="7">
        <f t="shared" si="115"/>
        <v>423.616752</v>
      </c>
    </row>
    <row r="860" spans="1:12" ht="12.75">
      <c r="A860" s="1">
        <v>1999</v>
      </c>
      <c r="B860" s="5">
        <v>39</v>
      </c>
      <c r="C860" s="5"/>
      <c r="D860" s="1"/>
      <c r="E860" s="1">
        <v>2400</v>
      </c>
      <c r="F860" s="1">
        <f t="shared" si="112"/>
        <v>39</v>
      </c>
      <c r="G860" s="8">
        <f t="shared" si="114"/>
        <v>36199</v>
      </c>
      <c r="H860" s="1">
        <v>12.75</v>
      </c>
      <c r="I860" s="1">
        <v>29.02</v>
      </c>
      <c r="J860" s="6">
        <f t="shared" si="113"/>
        <v>8.845296000000001</v>
      </c>
      <c r="K860">
        <v>8.845296000000001</v>
      </c>
      <c r="L860" s="7">
        <f t="shared" si="115"/>
        <v>423.613704</v>
      </c>
    </row>
    <row r="861" spans="1:12" ht="12.75">
      <c r="A861" s="1">
        <v>1999</v>
      </c>
      <c r="B861" s="5">
        <v>40</v>
      </c>
      <c r="C861" s="5"/>
      <c r="D861" s="1"/>
      <c r="E861" s="1">
        <v>2400</v>
      </c>
      <c r="F861" s="1">
        <f t="shared" si="112"/>
        <v>40</v>
      </c>
      <c r="G861" s="8">
        <f t="shared" si="114"/>
        <v>36200</v>
      </c>
      <c r="H861" s="1">
        <v>12.74</v>
      </c>
      <c r="I861" s="1">
        <v>29.03</v>
      </c>
      <c r="J861" s="6">
        <f t="shared" si="113"/>
        <v>8.848344</v>
      </c>
      <c r="K861">
        <v>8.848344</v>
      </c>
      <c r="L861" s="7">
        <f t="shared" si="115"/>
        <v>423.610656</v>
      </c>
    </row>
    <row r="862" spans="1:12" ht="12.75">
      <c r="A862" s="1">
        <v>1999</v>
      </c>
      <c r="B862" s="5">
        <v>41</v>
      </c>
      <c r="C862" s="5"/>
      <c r="D862" s="1"/>
      <c r="E862" s="1">
        <v>2400</v>
      </c>
      <c r="F862" s="1">
        <f t="shared" si="112"/>
        <v>41</v>
      </c>
      <c r="G862" s="8">
        <f t="shared" si="114"/>
        <v>36201</v>
      </c>
      <c r="H862" s="1">
        <v>12.75</v>
      </c>
      <c r="I862" s="1">
        <v>29.03</v>
      </c>
      <c r="J862" s="6">
        <f t="shared" si="113"/>
        <v>8.848344</v>
      </c>
      <c r="K862">
        <v>8.848344</v>
      </c>
      <c r="L862" s="7">
        <f t="shared" si="115"/>
        <v>423.610656</v>
      </c>
    </row>
    <row r="863" spans="1:12" ht="12.75">
      <c r="A863" s="1">
        <v>1999</v>
      </c>
      <c r="B863" s="5">
        <v>42</v>
      </c>
      <c r="C863" s="5"/>
      <c r="D863" s="1"/>
      <c r="E863" s="1">
        <v>2400</v>
      </c>
      <c r="F863" s="1">
        <f t="shared" si="112"/>
        <v>42</v>
      </c>
      <c r="G863" s="8">
        <f t="shared" si="114"/>
        <v>36202</v>
      </c>
      <c r="H863" s="1">
        <v>12.72</v>
      </c>
      <c r="I863" s="1">
        <v>29.03</v>
      </c>
      <c r="J863" s="6">
        <f t="shared" si="113"/>
        <v>8.848344</v>
      </c>
      <c r="K863">
        <v>8.848344</v>
      </c>
      <c r="L863" s="7">
        <f t="shared" si="115"/>
        <v>423.610656</v>
      </c>
    </row>
    <row r="864" spans="1:12" ht="12.75">
      <c r="A864" s="1">
        <v>1999</v>
      </c>
      <c r="B864" s="5">
        <v>43</v>
      </c>
      <c r="C864" s="5"/>
      <c r="D864" s="1"/>
      <c r="E864" s="1">
        <v>2400</v>
      </c>
      <c r="F864" s="1">
        <f t="shared" si="112"/>
        <v>43</v>
      </c>
      <c r="G864" s="8">
        <f t="shared" si="114"/>
        <v>36203</v>
      </c>
      <c r="H864" s="1">
        <v>12.69</v>
      </c>
      <c r="I864" s="1">
        <v>29.03</v>
      </c>
      <c r="J864" s="6">
        <f t="shared" si="113"/>
        <v>8.848344</v>
      </c>
      <c r="K864">
        <v>8.848344</v>
      </c>
      <c r="L864" s="7">
        <f t="shared" si="115"/>
        <v>423.610656</v>
      </c>
    </row>
    <row r="865" spans="1:12" ht="12.75">
      <c r="A865" s="1">
        <v>1999</v>
      </c>
      <c r="B865" s="5">
        <v>44</v>
      </c>
      <c r="C865" s="5"/>
      <c r="D865" s="1"/>
      <c r="E865" s="1">
        <v>2400</v>
      </c>
      <c r="F865" s="1">
        <f t="shared" si="112"/>
        <v>44</v>
      </c>
      <c r="G865" s="8">
        <f t="shared" si="114"/>
        <v>36204</v>
      </c>
      <c r="H865" s="1">
        <v>12.68</v>
      </c>
      <c r="I865" s="1">
        <v>29.04</v>
      </c>
      <c r="J865" s="6">
        <f t="shared" si="113"/>
        <v>8.851392</v>
      </c>
      <c r="K865">
        <v>8.851392</v>
      </c>
      <c r="L865" s="7">
        <f t="shared" si="115"/>
        <v>423.607608</v>
      </c>
    </row>
    <row r="866" spans="1:12" ht="12.75">
      <c r="A866" s="1">
        <v>1999</v>
      </c>
      <c r="B866" s="5">
        <v>45</v>
      </c>
      <c r="C866" s="5"/>
      <c r="D866" s="1"/>
      <c r="E866" s="1">
        <v>2400</v>
      </c>
      <c r="F866" s="1">
        <f t="shared" si="112"/>
        <v>45</v>
      </c>
      <c r="G866" s="8">
        <f t="shared" si="114"/>
        <v>36205</v>
      </c>
      <c r="H866" s="1">
        <v>12.73</v>
      </c>
      <c r="I866" s="1">
        <v>29.04</v>
      </c>
      <c r="J866" s="6">
        <f t="shared" si="113"/>
        <v>8.851392</v>
      </c>
      <c r="K866">
        <v>8.851392</v>
      </c>
      <c r="L866" s="7">
        <f t="shared" si="115"/>
        <v>423.607608</v>
      </c>
    </row>
    <row r="867" spans="1:12" ht="12.75">
      <c r="A867" s="1">
        <v>1999</v>
      </c>
      <c r="B867" s="5">
        <v>46</v>
      </c>
      <c r="C867" s="5"/>
      <c r="D867" s="1"/>
      <c r="E867" s="1">
        <v>2400</v>
      </c>
      <c r="F867" s="1">
        <f t="shared" si="112"/>
        <v>46</v>
      </c>
      <c r="G867" s="8">
        <f t="shared" si="114"/>
        <v>36206</v>
      </c>
      <c r="H867" s="1">
        <v>12.73</v>
      </c>
      <c r="I867" s="1">
        <v>29.04</v>
      </c>
      <c r="J867" s="6">
        <f t="shared" si="113"/>
        <v>8.851392</v>
      </c>
      <c r="K867">
        <v>8.851392</v>
      </c>
      <c r="L867" s="7">
        <f t="shared" si="115"/>
        <v>423.607608</v>
      </c>
    </row>
    <row r="868" spans="1:12" ht="12.75">
      <c r="A868" s="1">
        <v>1999</v>
      </c>
      <c r="B868" s="5">
        <v>47</v>
      </c>
      <c r="C868" s="5"/>
      <c r="D868" s="1"/>
      <c r="E868" s="1">
        <v>2400</v>
      </c>
      <c r="F868" s="1">
        <f t="shared" si="112"/>
        <v>47</v>
      </c>
      <c r="G868" s="8">
        <f t="shared" si="114"/>
        <v>36207</v>
      </c>
      <c r="H868" s="1">
        <v>12.7</v>
      </c>
      <c r="I868" s="1">
        <v>29.04</v>
      </c>
      <c r="J868" s="6">
        <f t="shared" si="113"/>
        <v>8.851392</v>
      </c>
      <c r="K868">
        <v>8.851392</v>
      </c>
      <c r="L868" s="7">
        <f t="shared" si="115"/>
        <v>423.607608</v>
      </c>
    </row>
    <row r="869" spans="1:12" ht="12.75">
      <c r="A869" s="1">
        <v>1999</v>
      </c>
      <c r="B869" s="5">
        <v>48</v>
      </c>
      <c r="C869" s="5"/>
      <c r="D869" s="1"/>
      <c r="E869" s="1">
        <v>2400</v>
      </c>
      <c r="F869" s="1">
        <f t="shared" si="112"/>
        <v>48</v>
      </c>
      <c r="G869" s="8">
        <f t="shared" si="114"/>
        <v>36208</v>
      </c>
      <c r="H869" s="1">
        <v>12.67</v>
      </c>
      <c r="I869" s="1">
        <v>29.04</v>
      </c>
      <c r="J869" s="6">
        <f t="shared" si="113"/>
        <v>8.851392</v>
      </c>
      <c r="K869">
        <v>8.851392</v>
      </c>
      <c r="L869" s="7">
        <f t="shared" si="115"/>
        <v>423.607608</v>
      </c>
    </row>
    <row r="870" spans="1:12" ht="12.75">
      <c r="A870" s="1">
        <v>1999</v>
      </c>
      <c r="B870" s="5">
        <v>49</v>
      </c>
      <c r="C870" s="5"/>
      <c r="D870" s="1"/>
      <c r="E870" s="1">
        <v>2400</v>
      </c>
      <c r="F870" s="1">
        <f t="shared" si="112"/>
        <v>49</v>
      </c>
      <c r="G870" s="8">
        <f t="shared" si="114"/>
        <v>36209</v>
      </c>
      <c r="H870" s="1">
        <v>12.66</v>
      </c>
      <c r="I870" s="1">
        <v>29.04</v>
      </c>
      <c r="J870" s="6">
        <f t="shared" si="113"/>
        <v>8.851392</v>
      </c>
      <c r="K870">
        <v>8.851392</v>
      </c>
      <c r="L870" s="7">
        <f t="shared" si="115"/>
        <v>423.607608</v>
      </c>
    </row>
    <row r="871" spans="1:12" ht="12.75">
      <c r="A871" s="1">
        <v>1999</v>
      </c>
      <c r="B871" s="5">
        <v>50</v>
      </c>
      <c r="C871" s="5"/>
      <c r="D871" s="1"/>
      <c r="E871" s="1">
        <v>2400</v>
      </c>
      <c r="F871" s="1">
        <f t="shared" si="112"/>
        <v>50</v>
      </c>
      <c r="G871" s="8">
        <f t="shared" si="114"/>
        <v>36210</v>
      </c>
      <c r="H871" s="1">
        <v>12.66</v>
      </c>
      <c r="I871" s="1">
        <v>29.04</v>
      </c>
      <c r="J871" s="6">
        <f t="shared" si="113"/>
        <v>8.851392</v>
      </c>
      <c r="K871">
        <v>8.851392</v>
      </c>
      <c r="L871" s="7">
        <f t="shared" si="115"/>
        <v>423.607608</v>
      </c>
    </row>
    <row r="872" spans="1:12" ht="12.75">
      <c r="A872" s="1">
        <v>1999</v>
      </c>
      <c r="B872" s="5">
        <v>51</v>
      </c>
      <c r="C872" s="5"/>
      <c r="D872" s="1"/>
      <c r="E872" s="1">
        <v>2400</v>
      </c>
      <c r="F872" s="1">
        <f t="shared" si="112"/>
        <v>51</v>
      </c>
      <c r="G872" s="8">
        <f t="shared" si="114"/>
        <v>36211</v>
      </c>
      <c r="H872" s="1">
        <v>12.69</v>
      </c>
      <c r="I872" s="1">
        <v>29.05</v>
      </c>
      <c r="J872" s="6">
        <f t="shared" si="113"/>
        <v>8.85444</v>
      </c>
      <c r="K872">
        <v>8.85444</v>
      </c>
      <c r="L872" s="7">
        <f t="shared" si="115"/>
        <v>423.60456</v>
      </c>
    </row>
    <row r="873" spans="1:12" ht="12.75">
      <c r="A873" s="1">
        <v>1999</v>
      </c>
      <c r="B873" s="5">
        <v>52</v>
      </c>
      <c r="C873" s="5"/>
      <c r="D873" s="1"/>
      <c r="E873" s="1">
        <v>2400</v>
      </c>
      <c r="F873" s="1">
        <f t="shared" si="112"/>
        <v>52</v>
      </c>
      <c r="G873" s="8">
        <f t="shared" si="114"/>
        <v>36212</v>
      </c>
      <c r="H873" s="1">
        <v>12.67</v>
      </c>
      <c r="I873" s="1">
        <v>29.05</v>
      </c>
      <c r="J873" s="6">
        <f t="shared" si="113"/>
        <v>8.85444</v>
      </c>
      <c r="K873">
        <v>8.85444</v>
      </c>
      <c r="L873" s="7">
        <f t="shared" si="115"/>
        <v>423.60456</v>
      </c>
    </row>
    <row r="874" spans="1:12" ht="12.75">
      <c r="A874" s="1">
        <v>1999</v>
      </c>
      <c r="B874" s="5">
        <v>53</v>
      </c>
      <c r="C874" s="5"/>
      <c r="D874" s="1"/>
      <c r="E874" s="1">
        <v>2400</v>
      </c>
      <c r="F874" s="1">
        <f t="shared" si="112"/>
        <v>53</v>
      </c>
      <c r="G874" s="8">
        <f t="shared" si="114"/>
        <v>36213</v>
      </c>
      <c r="H874" s="1">
        <v>12.68</v>
      </c>
      <c r="I874" s="1">
        <v>29.05</v>
      </c>
      <c r="J874" s="6">
        <f t="shared" si="113"/>
        <v>8.85444</v>
      </c>
      <c r="K874">
        <v>8.85444</v>
      </c>
      <c r="L874" s="7">
        <f t="shared" si="115"/>
        <v>423.60456</v>
      </c>
    </row>
    <row r="875" spans="1:12" ht="12.75">
      <c r="A875" s="1">
        <v>1999</v>
      </c>
      <c r="B875" s="5">
        <v>54</v>
      </c>
      <c r="C875" s="5"/>
      <c r="D875" s="1"/>
      <c r="E875" s="1">
        <v>2400</v>
      </c>
      <c r="F875" s="1">
        <f t="shared" si="112"/>
        <v>54</v>
      </c>
      <c r="G875" s="8">
        <f t="shared" si="114"/>
        <v>36214</v>
      </c>
      <c r="H875" s="1">
        <v>12.7</v>
      </c>
      <c r="I875" s="1">
        <v>29.05</v>
      </c>
      <c r="J875" s="6">
        <f t="shared" si="113"/>
        <v>8.85444</v>
      </c>
      <c r="K875">
        <v>8.85444</v>
      </c>
      <c r="L875" s="7">
        <f t="shared" si="115"/>
        <v>423.60456</v>
      </c>
    </row>
    <row r="876" spans="1:12" ht="12.75">
      <c r="A876" s="1">
        <v>1999</v>
      </c>
      <c r="B876" s="5">
        <v>55</v>
      </c>
      <c r="C876" s="5"/>
      <c r="D876" s="1"/>
      <c r="E876" s="1">
        <v>2400</v>
      </c>
      <c r="F876" s="1">
        <f t="shared" si="112"/>
        <v>55</v>
      </c>
      <c r="G876" s="8">
        <f t="shared" si="114"/>
        <v>36215</v>
      </c>
      <c r="H876" s="1">
        <v>12.7</v>
      </c>
      <c r="I876" s="1">
        <v>29.05</v>
      </c>
      <c r="J876" s="6">
        <f t="shared" si="113"/>
        <v>8.85444</v>
      </c>
      <c r="K876">
        <v>8.85444</v>
      </c>
      <c r="L876" s="7">
        <f t="shared" si="115"/>
        <v>423.60456</v>
      </c>
    </row>
    <row r="877" spans="1:12" ht="12.75">
      <c r="A877" s="1">
        <v>1999</v>
      </c>
      <c r="B877" s="5">
        <v>56</v>
      </c>
      <c r="C877" s="5"/>
      <c r="D877" s="1"/>
      <c r="E877" s="1">
        <v>2400</v>
      </c>
      <c r="F877" s="1">
        <f t="shared" si="112"/>
        <v>56</v>
      </c>
      <c r="G877" s="8">
        <f t="shared" si="114"/>
        <v>36216</v>
      </c>
      <c r="H877" s="1">
        <v>12.71</v>
      </c>
      <c r="I877" s="1">
        <v>29.07</v>
      </c>
      <c r="J877" s="6">
        <f t="shared" si="113"/>
        <v>8.860536</v>
      </c>
      <c r="K877">
        <v>8.860536</v>
      </c>
      <c r="L877" s="7">
        <f t="shared" si="115"/>
        <v>423.598464</v>
      </c>
    </row>
    <row r="878" spans="1:12" ht="12.75">
      <c r="A878" s="1">
        <v>1999</v>
      </c>
      <c r="B878" s="5">
        <v>57</v>
      </c>
      <c r="C878" s="5"/>
      <c r="D878" s="1"/>
      <c r="E878" s="1">
        <v>2400</v>
      </c>
      <c r="F878" s="1">
        <f t="shared" si="112"/>
        <v>57</v>
      </c>
      <c r="G878" s="8">
        <f t="shared" si="114"/>
        <v>36217</v>
      </c>
      <c r="H878" s="1">
        <v>12.71</v>
      </c>
      <c r="I878" s="1">
        <v>29.07</v>
      </c>
      <c r="J878" s="6">
        <f t="shared" si="113"/>
        <v>8.860536</v>
      </c>
      <c r="K878">
        <v>8.860536</v>
      </c>
      <c r="L878" s="7">
        <f t="shared" si="115"/>
        <v>423.598464</v>
      </c>
    </row>
    <row r="879" spans="1:12" ht="12.75">
      <c r="A879" s="1">
        <v>1999</v>
      </c>
      <c r="B879" s="5">
        <v>58</v>
      </c>
      <c r="C879" s="5"/>
      <c r="D879" s="1"/>
      <c r="E879" s="1">
        <v>2400</v>
      </c>
      <c r="F879" s="1">
        <f t="shared" si="112"/>
        <v>58</v>
      </c>
      <c r="G879" s="8">
        <f t="shared" si="114"/>
        <v>36218</v>
      </c>
      <c r="H879" s="1">
        <v>12.7</v>
      </c>
      <c r="I879" s="1">
        <v>29.07</v>
      </c>
      <c r="J879" s="6">
        <f t="shared" si="113"/>
        <v>8.860536</v>
      </c>
      <c r="K879">
        <v>8.860536</v>
      </c>
      <c r="L879" s="7">
        <f t="shared" si="115"/>
        <v>423.598464</v>
      </c>
    </row>
    <row r="880" spans="1:12" ht="12.75">
      <c r="A880" s="1">
        <v>1999</v>
      </c>
      <c r="B880" s="5">
        <v>59</v>
      </c>
      <c r="C880" s="5"/>
      <c r="D880" s="1"/>
      <c r="E880" s="1">
        <v>2400</v>
      </c>
      <c r="F880" s="1">
        <f t="shared" si="112"/>
        <v>59</v>
      </c>
      <c r="G880" s="8">
        <f t="shared" si="114"/>
        <v>36219</v>
      </c>
      <c r="H880" s="1">
        <v>12.69</v>
      </c>
      <c r="I880" s="1">
        <v>29.07</v>
      </c>
      <c r="J880" s="6">
        <f t="shared" si="113"/>
        <v>8.860536</v>
      </c>
      <c r="K880">
        <v>8.860536</v>
      </c>
      <c r="L880" s="7">
        <f t="shared" si="115"/>
        <v>423.598464</v>
      </c>
    </row>
    <row r="881" spans="1:12" ht="12.75">
      <c r="A881" s="1">
        <v>1999</v>
      </c>
      <c r="B881" s="5">
        <v>60</v>
      </c>
      <c r="C881" s="5"/>
      <c r="D881" s="1"/>
      <c r="E881" s="1">
        <v>2400</v>
      </c>
      <c r="F881" s="1">
        <f t="shared" si="112"/>
        <v>60</v>
      </c>
      <c r="G881" s="8">
        <f t="shared" si="114"/>
        <v>36220</v>
      </c>
      <c r="H881" s="1">
        <v>12.69</v>
      </c>
      <c r="I881" s="1">
        <v>29.07</v>
      </c>
      <c r="J881" s="6">
        <f t="shared" si="113"/>
        <v>8.860536</v>
      </c>
      <c r="K881">
        <v>8.860536</v>
      </c>
      <c r="L881" s="7">
        <f t="shared" si="115"/>
        <v>423.598464</v>
      </c>
    </row>
    <row r="882" spans="1:12" ht="12.75">
      <c r="A882" s="1">
        <v>1999</v>
      </c>
      <c r="B882" s="5">
        <v>61</v>
      </c>
      <c r="C882" s="5"/>
      <c r="D882" s="1"/>
      <c r="E882" s="1">
        <v>2400</v>
      </c>
      <c r="F882" s="1">
        <f t="shared" si="112"/>
        <v>61</v>
      </c>
      <c r="G882" s="8">
        <f t="shared" si="114"/>
        <v>36221</v>
      </c>
      <c r="H882" s="1">
        <v>12.68</v>
      </c>
      <c r="I882" s="1">
        <v>29.08</v>
      </c>
      <c r="J882" s="6">
        <f aca="true" t="shared" si="116" ref="J882:J945">I882*0.3048</f>
        <v>8.863584</v>
      </c>
      <c r="K882">
        <v>8.863584</v>
      </c>
      <c r="L882" s="7">
        <f t="shared" si="115"/>
        <v>423.595416</v>
      </c>
    </row>
    <row r="883" spans="1:12" ht="12.75">
      <c r="A883" s="1">
        <v>1999</v>
      </c>
      <c r="B883" s="5">
        <v>62</v>
      </c>
      <c r="C883" s="5"/>
      <c r="D883" s="1"/>
      <c r="E883" s="1">
        <v>2400</v>
      </c>
      <c r="F883" s="1">
        <f t="shared" si="112"/>
        <v>62</v>
      </c>
      <c r="G883" s="8">
        <f t="shared" si="114"/>
        <v>36222</v>
      </c>
      <c r="H883" s="1">
        <v>12.65</v>
      </c>
      <c r="I883" s="1">
        <v>29.08</v>
      </c>
      <c r="J883" s="6">
        <f t="shared" si="116"/>
        <v>8.863584</v>
      </c>
      <c r="K883">
        <v>8.863584</v>
      </c>
      <c r="L883" s="7">
        <f t="shared" si="115"/>
        <v>423.595416</v>
      </c>
    </row>
    <row r="884" spans="1:12" ht="12.75">
      <c r="A884" s="1">
        <v>1999</v>
      </c>
      <c r="B884" s="5">
        <v>63</v>
      </c>
      <c r="C884" s="5"/>
      <c r="D884" s="1"/>
      <c r="E884" s="1">
        <v>2400</v>
      </c>
      <c r="F884" s="1">
        <f aca="true" t="shared" si="117" ref="F884:F937">((B884)+(E884/2400))-1</f>
        <v>63</v>
      </c>
      <c r="G884" s="8">
        <f t="shared" si="114"/>
        <v>36223</v>
      </c>
      <c r="H884" s="1">
        <v>12.66</v>
      </c>
      <c r="I884" s="1">
        <v>29.08</v>
      </c>
      <c r="J884" s="6">
        <f t="shared" si="116"/>
        <v>8.863584</v>
      </c>
      <c r="K884">
        <v>8.863584</v>
      </c>
      <c r="L884" s="7">
        <f t="shared" si="115"/>
        <v>423.595416</v>
      </c>
    </row>
    <row r="885" spans="1:12" ht="12.75">
      <c r="A885" s="1">
        <v>1999</v>
      </c>
      <c r="B885" s="5">
        <v>64</v>
      </c>
      <c r="C885" s="5"/>
      <c r="D885" s="1"/>
      <c r="E885" s="1">
        <v>2400</v>
      </c>
      <c r="F885" s="1">
        <f t="shared" si="117"/>
        <v>64</v>
      </c>
      <c r="G885" s="8">
        <f t="shared" si="114"/>
        <v>36224</v>
      </c>
      <c r="H885" s="1">
        <v>12.66</v>
      </c>
      <c r="I885" s="1">
        <v>29.08</v>
      </c>
      <c r="J885" s="6">
        <f t="shared" si="116"/>
        <v>8.863584</v>
      </c>
      <c r="K885">
        <v>8.863584</v>
      </c>
      <c r="L885" s="7">
        <f t="shared" si="115"/>
        <v>423.595416</v>
      </c>
    </row>
    <row r="886" spans="1:12" ht="12.75">
      <c r="A886" s="1">
        <v>1999</v>
      </c>
      <c r="B886" s="5">
        <v>65</v>
      </c>
      <c r="C886" s="5"/>
      <c r="D886" s="1"/>
      <c r="E886" s="1">
        <v>2400</v>
      </c>
      <c r="F886" s="1">
        <f t="shared" si="117"/>
        <v>65</v>
      </c>
      <c r="G886" s="8">
        <f t="shared" si="114"/>
        <v>36225</v>
      </c>
      <c r="H886" s="1">
        <v>12.65</v>
      </c>
      <c r="I886" s="1">
        <v>29.08</v>
      </c>
      <c r="J886" s="6">
        <f t="shared" si="116"/>
        <v>8.863584</v>
      </c>
      <c r="K886">
        <v>8.863584</v>
      </c>
      <c r="L886" s="7">
        <f t="shared" si="115"/>
        <v>423.595416</v>
      </c>
    </row>
    <row r="887" spans="1:12" ht="12.75">
      <c r="A887" s="1">
        <v>1999</v>
      </c>
      <c r="B887" s="5">
        <v>66</v>
      </c>
      <c r="C887" s="5"/>
      <c r="D887" s="1"/>
      <c r="E887" s="1">
        <v>2400</v>
      </c>
      <c r="F887" s="1">
        <f t="shared" si="117"/>
        <v>66</v>
      </c>
      <c r="G887" s="8">
        <f aca="true" t="shared" si="118" ref="G887:G950">F887+35794+366</f>
        <v>36226</v>
      </c>
      <c r="H887" s="1">
        <v>12.64</v>
      </c>
      <c r="I887" s="1">
        <v>29.09</v>
      </c>
      <c r="J887" s="6">
        <f t="shared" si="116"/>
        <v>8.866632000000001</v>
      </c>
      <c r="K887">
        <v>8.866632000000001</v>
      </c>
      <c r="L887" s="7">
        <f t="shared" si="115"/>
        <v>423.592368</v>
      </c>
    </row>
    <row r="888" spans="1:12" ht="12.75">
      <c r="A888" s="1">
        <v>1999</v>
      </c>
      <c r="B888" s="5">
        <v>67</v>
      </c>
      <c r="C888" s="5"/>
      <c r="D888" s="1"/>
      <c r="E888" s="1">
        <v>2400</v>
      </c>
      <c r="F888" s="1">
        <f t="shared" si="117"/>
        <v>67</v>
      </c>
      <c r="G888" s="8">
        <f t="shared" si="118"/>
        <v>36227</v>
      </c>
      <c r="H888" s="1">
        <v>12.66</v>
      </c>
      <c r="I888" s="1">
        <v>29.09</v>
      </c>
      <c r="J888" s="6">
        <f t="shared" si="116"/>
        <v>8.866632000000001</v>
      </c>
      <c r="K888">
        <v>8.866632000000001</v>
      </c>
      <c r="L888" s="7">
        <f t="shared" si="115"/>
        <v>423.592368</v>
      </c>
    </row>
    <row r="889" spans="1:12" ht="12.75">
      <c r="A889" s="1">
        <v>1999</v>
      </c>
      <c r="B889" s="5">
        <v>68</v>
      </c>
      <c r="C889" s="5"/>
      <c r="D889" s="1"/>
      <c r="E889" s="1">
        <v>2400</v>
      </c>
      <c r="F889" s="1">
        <f t="shared" si="117"/>
        <v>68</v>
      </c>
      <c r="G889" s="8">
        <f t="shared" si="118"/>
        <v>36228</v>
      </c>
      <c r="H889" s="1">
        <v>12.66</v>
      </c>
      <c r="I889" s="1">
        <v>29.09</v>
      </c>
      <c r="J889" s="6">
        <f t="shared" si="116"/>
        <v>8.866632000000001</v>
      </c>
      <c r="K889">
        <v>8.866632000000001</v>
      </c>
      <c r="L889" s="7">
        <f t="shared" si="115"/>
        <v>423.592368</v>
      </c>
    </row>
    <row r="890" spans="1:12" ht="12.75">
      <c r="A890" s="1">
        <v>1999</v>
      </c>
      <c r="B890" s="5">
        <v>69</v>
      </c>
      <c r="C890" s="5"/>
      <c r="D890" s="1"/>
      <c r="E890" s="1">
        <v>2400</v>
      </c>
      <c r="F890" s="1">
        <f t="shared" si="117"/>
        <v>69</v>
      </c>
      <c r="G890" s="8">
        <f t="shared" si="118"/>
        <v>36229</v>
      </c>
      <c r="H890" s="1">
        <v>12.66</v>
      </c>
      <c r="I890" s="1">
        <v>29.09</v>
      </c>
      <c r="J890" s="6">
        <f t="shared" si="116"/>
        <v>8.866632000000001</v>
      </c>
      <c r="K890">
        <v>8.866632000000001</v>
      </c>
      <c r="L890" s="7">
        <f t="shared" si="115"/>
        <v>423.592368</v>
      </c>
    </row>
    <row r="891" spans="1:12" ht="12.75">
      <c r="A891" s="1">
        <v>1999</v>
      </c>
      <c r="B891" s="5">
        <v>70</v>
      </c>
      <c r="C891" s="5"/>
      <c r="D891" s="1"/>
      <c r="E891" s="1">
        <v>2400</v>
      </c>
      <c r="F891" s="1">
        <f t="shared" si="117"/>
        <v>70</v>
      </c>
      <c r="G891" s="8">
        <f t="shared" si="118"/>
        <v>36230</v>
      </c>
      <c r="H891" s="1">
        <v>12.65</v>
      </c>
      <c r="I891" s="1">
        <v>29.1</v>
      </c>
      <c r="J891" s="6">
        <f t="shared" si="116"/>
        <v>8.86968</v>
      </c>
      <c r="K891">
        <v>8.86968</v>
      </c>
      <c r="L891" s="7">
        <f t="shared" si="115"/>
        <v>423.58932</v>
      </c>
    </row>
    <row r="892" spans="1:12" ht="12.75">
      <c r="A892" s="1">
        <v>1999</v>
      </c>
      <c r="B892" s="5">
        <v>71</v>
      </c>
      <c r="C892" s="5"/>
      <c r="D892" s="1"/>
      <c r="E892" s="1">
        <v>2400</v>
      </c>
      <c r="F892" s="1">
        <f t="shared" si="117"/>
        <v>71</v>
      </c>
      <c r="G892" s="8">
        <f t="shared" si="118"/>
        <v>36231</v>
      </c>
      <c r="H892" s="1">
        <v>12.65</v>
      </c>
      <c r="I892" s="1">
        <v>29.1</v>
      </c>
      <c r="J892" s="6">
        <f t="shared" si="116"/>
        <v>8.86968</v>
      </c>
      <c r="K892">
        <v>8.86968</v>
      </c>
      <c r="L892" s="7">
        <f t="shared" si="115"/>
        <v>423.58932</v>
      </c>
    </row>
    <row r="893" spans="1:12" ht="12.75">
      <c r="A893" s="1">
        <v>1999</v>
      </c>
      <c r="B893" s="5">
        <v>72</v>
      </c>
      <c r="C893" s="5"/>
      <c r="D893" s="1"/>
      <c r="E893" s="1">
        <v>2400</v>
      </c>
      <c r="F893" s="1">
        <f t="shared" si="117"/>
        <v>72</v>
      </c>
      <c r="G893" s="8">
        <f t="shared" si="118"/>
        <v>36232</v>
      </c>
      <c r="H893" s="1">
        <v>12.66</v>
      </c>
      <c r="I893" s="1">
        <v>29.1</v>
      </c>
      <c r="J893" s="6">
        <f t="shared" si="116"/>
        <v>8.86968</v>
      </c>
      <c r="K893">
        <v>8.86968</v>
      </c>
      <c r="L893" s="7">
        <f t="shared" si="115"/>
        <v>423.58932</v>
      </c>
    </row>
    <row r="894" spans="1:12" ht="12.75">
      <c r="A894" s="1">
        <v>1999</v>
      </c>
      <c r="B894" s="5">
        <v>73</v>
      </c>
      <c r="C894" s="5"/>
      <c r="D894" s="1"/>
      <c r="E894" s="1">
        <v>2400</v>
      </c>
      <c r="F894" s="1">
        <f t="shared" si="117"/>
        <v>73</v>
      </c>
      <c r="G894" s="8">
        <f t="shared" si="118"/>
        <v>36233</v>
      </c>
      <c r="H894" s="1">
        <v>12.65</v>
      </c>
      <c r="I894" s="1">
        <v>29.1</v>
      </c>
      <c r="J894" s="6">
        <f t="shared" si="116"/>
        <v>8.86968</v>
      </c>
      <c r="K894">
        <v>8.86968</v>
      </c>
      <c r="L894" s="7">
        <f t="shared" si="115"/>
        <v>423.58932</v>
      </c>
    </row>
    <row r="895" spans="1:12" ht="12.75">
      <c r="A895" s="1">
        <v>1999</v>
      </c>
      <c r="B895" s="5">
        <v>74</v>
      </c>
      <c r="C895" s="5"/>
      <c r="D895" s="1"/>
      <c r="E895" s="1">
        <v>2400</v>
      </c>
      <c r="F895" s="1">
        <f t="shared" si="117"/>
        <v>74</v>
      </c>
      <c r="G895" s="8">
        <f t="shared" si="118"/>
        <v>36234</v>
      </c>
      <c r="H895" s="1">
        <v>12.66</v>
      </c>
      <c r="I895" s="1">
        <v>29.1</v>
      </c>
      <c r="J895" s="6">
        <f t="shared" si="116"/>
        <v>8.86968</v>
      </c>
      <c r="K895">
        <v>8.86968</v>
      </c>
      <c r="L895" s="7">
        <f t="shared" si="115"/>
        <v>423.58932</v>
      </c>
    </row>
    <row r="896" spans="1:12" ht="12.75">
      <c r="A896" s="1">
        <v>1999</v>
      </c>
      <c r="B896" s="5">
        <v>75</v>
      </c>
      <c r="C896" s="5"/>
      <c r="D896" s="1"/>
      <c r="E896" s="1">
        <v>2400</v>
      </c>
      <c r="F896" s="1">
        <f t="shared" si="117"/>
        <v>75</v>
      </c>
      <c r="G896" s="8">
        <f t="shared" si="118"/>
        <v>36235</v>
      </c>
      <c r="H896" s="1">
        <v>12.67</v>
      </c>
      <c r="I896" s="1">
        <v>29.11</v>
      </c>
      <c r="J896" s="6">
        <f t="shared" si="116"/>
        <v>8.872728</v>
      </c>
      <c r="K896">
        <v>8.872728</v>
      </c>
      <c r="L896" s="7">
        <f t="shared" si="115"/>
        <v>423.586272</v>
      </c>
    </row>
    <row r="897" spans="1:12" ht="12.75">
      <c r="A897" s="1">
        <v>1999</v>
      </c>
      <c r="B897" s="5">
        <v>76</v>
      </c>
      <c r="C897" s="5"/>
      <c r="D897" s="1"/>
      <c r="E897" s="1">
        <v>2400</v>
      </c>
      <c r="F897" s="1">
        <f t="shared" si="117"/>
        <v>76</v>
      </c>
      <c r="G897" s="8">
        <f t="shared" si="118"/>
        <v>36236</v>
      </c>
      <c r="H897" s="1">
        <v>12.65</v>
      </c>
      <c r="I897" s="1">
        <v>29.1</v>
      </c>
      <c r="J897" s="6">
        <f t="shared" si="116"/>
        <v>8.86968</v>
      </c>
      <c r="K897">
        <v>8.86968</v>
      </c>
      <c r="L897" s="7">
        <f t="shared" si="115"/>
        <v>423.58932</v>
      </c>
    </row>
    <row r="898" spans="1:12" ht="12.75">
      <c r="A898" s="1">
        <v>1999</v>
      </c>
      <c r="B898" s="5">
        <v>77</v>
      </c>
      <c r="C898" s="5"/>
      <c r="D898" s="1"/>
      <c r="E898" s="1">
        <v>2400</v>
      </c>
      <c r="F898" s="1">
        <f t="shared" si="117"/>
        <v>77</v>
      </c>
      <c r="G898" s="8">
        <f t="shared" si="118"/>
        <v>36237</v>
      </c>
      <c r="H898" s="1">
        <v>12.64</v>
      </c>
      <c r="I898" s="1">
        <v>29.11</v>
      </c>
      <c r="J898" s="6">
        <f t="shared" si="116"/>
        <v>8.872728</v>
      </c>
      <c r="K898">
        <v>8.872728</v>
      </c>
      <c r="L898" s="7">
        <f t="shared" si="115"/>
        <v>423.586272</v>
      </c>
    </row>
    <row r="899" spans="1:12" ht="12.75">
      <c r="A899" s="1">
        <v>1999</v>
      </c>
      <c r="B899" s="5">
        <v>78</v>
      </c>
      <c r="C899" s="5"/>
      <c r="D899" s="1"/>
      <c r="E899" s="1">
        <v>2400</v>
      </c>
      <c r="F899" s="1">
        <f t="shared" si="117"/>
        <v>78</v>
      </c>
      <c r="G899" s="8">
        <f t="shared" si="118"/>
        <v>36238</v>
      </c>
      <c r="H899" s="1">
        <v>12.64</v>
      </c>
      <c r="I899" s="1">
        <v>29.11</v>
      </c>
      <c r="J899" s="6">
        <f t="shared" si="116"/>
        <v>8.872728</v>
      </c>
      <c r="K899">
        <v>8.872728</v>
      </c>
      <c r="L899" s="7">
        <f t="shared" si="115"/>
        <v>423.586272</v>
      </c>
    </row>
    <row r="900" spans="1:12" ht="12.75">
      <c r="A900" s="1">
        <v>1999</v>
      </c>
      <c r="B900" s="5">
        <v>79</v>
      </c>
      <c r="C900" s="5"/>
      <c r="D900" s="1"/>
      <c r="E900" s="1">
        <v>2400</v>
      </c>
      <c r="F900" s="1">
        <f t="shared" si="117"/>
        <v>79</v>
      </c>
      <c r="G900" s="8">
        <f t="shared" si="118"/>
        <v>36239</v>
      </c>
      <c r="H900" s="1">
        <v>12.64</v>
      </c>
      <c r="I900" s="1">
        <v>29.11</v>
      </c>
      <c r="J900" s="6">
        <f t="shared" si="116"/>
        <v>8.872728</v>
      </c>
      <c r="K900">
        <v>8.872728</v>
      </c>
      <c r="L900" s="7">
        <f t="shared" si="115"/>
        <v>423.586272</v>
      </c>
    </row>
    <row r="901" spans="1:12" ht="12.75">
      <c r="A901" s="1">
        <v>1999</v>
      </c>
      <c r="B901" s="5">
        <v>80</v>
      </c>
      <c r="C901" s="5"/>
      <c r="D901" s="1"/>
      <c r="E901" s="1">
        <v>2400</v>
      </c>
      <c r="F901" s="1">
        <f t="shared" si="117"/>
        <v>80</v>
      </c>
      <c r="G901" s="8">
        <f t="shared" si="118"/>
        <v>36240</v>
      </c>
      <c r="H901" s="1">
        <v>12.64</v>
      </c>
      <c r="I901" s="1">
        <v>29.12</v>
      </c>
      <c r="J901" s="6">
        <f t="shared" si="116"/>
        <v>8.875776</v>
      </c>
      <c r="K901">
        <v>8.875776</v>
      </c>
      <c r="L901" s="7">
        <f t="shared" si="115"/>
        <v>423.58322400000003</v>
      </c>
    </row>
    <row r="902" spans="1:12" ht="12.75">
      <c r="A902" s="1">
        <v>1999</v>
      </c>
      <c r="B902" s="5">
        <v>81</v>
      </c>
      <c r="C902" s="5"/>
      <c r="D902" s="1"/>
      <c r="E902" s="1">
        <v>2400</v>
      </c>
      <c r="F902" s="1">
        <f t="shared" si="117"/>
        <v>81</v>
      </c>
      <c r="G902" s="8">
        <f t="shared" si="118"/>
        <v>36241</v>
      </c>
      <c r="H902" s="1">
        <v>12.64</v>
      </c>
      <c r="I902" s="1">
        <v>29.12</v>
      </c>
      <c r="J902" s="6">
        <f t="shared" si="116"/>
        <v>8.875776</v>
      </c>
      <c r="K902">
        <v>8.875776</v>
      </c>
      <c r="L902" s="7">
        <f t="shared" si="115"/>
        <v>423.58322400000003</v>
      </c>
    </row>
    <row r="903" spans="1:12" ht="12.75">
      <c r="A903" s="1">
        <v>1999</v>
      </c>
      <c r="B903" s="5">
        <v>82</v>
      </c>
      <c r="C903" s="5"/>
      <c r="D903" s="1"/>
      <c r="E903" s="1">
        <v>2400</v>
      </c>
      <c r="F903" s="1">
        <f t="shared" si="117"/>
        <v>82</v>
      </c>
      <c r="G903" s="8">
        <f t="shared" si="118"/>
        <v>36242</v>
      </c>
      <c r="H903" s="1">
        <v>12.64</v>
      </c>
      <c r="I903" s="1">
        <v>29.12</v>
      </c>
      <c r="J903" s="6">
        <f t="shared" si="116"/>
        <v>8.875776</v>
      </c>
      <c r="K903">
        <v>8.875776</v>
      </c>
      <c r="L903" s="7">
        <f t="shared" si="115"/>
        <v>423.58322400000003</v>
      </c>
    </row>
    <row r="904" spans="1:12" ht="12.75">
      <c r="A904" s="1">
        <v>1999</v>
      </c>
      <c r="B904" s="5">
        <v>83</v>
      </c>
      <c r="C904" s="5"/>
      <c r="D904" s="1"/>
      <c r="E904" s="1">
        <v>2400</v>
      </c>
      <c r="F904" s="1">
        <f t="shared" si="117"/>
        <v>83</v>
      </c>
      <c r="G904" s="8">
        <f t="shared" si="118"/>
        <v>36243</v>
      </c>
      <c r="H904" s="1">
        <v>12.62</v>
      </c>
      <c r="I904" s="1">
        <v>29.12</v>
      </c>
      <c r="J904" s="6">
        <f t="shared" si="116"/>
        <v>8.875776</v>
      </c>
      <c r="K904">
        <v>8.875776</v>
      </c>
      <c r="L904" s="7">
        <f aca="true" t="shared" si="119" ref="L904:L967">432.459-K904</f>
        <v>423.58322400000003</v>
      </c>
    </row>
    <row r="905" spans="1:12" ht="12.75">
      <c r="A905" s="1">
        <v>1999</v>
      </c>
      <c r="B905" s="5">
        <v>84</v>
      </c>
      <c r="C905" s="5"/>
      <c r="D905" s="1"/>
      <c r="E905" s="1">
        <v>2400</v>
      </c>
      <c r="F905" s="1">
        <f t="shared" si="117"/>
        <v>84</v>
      </c>
      <c r="G905" s="8">
        <f t="shared" si="118"/>
        <v>36244</v>
      </c>
      <c r="H905" s="1">
        <v>12.62</v>
      </c>
      <c r="I905" s="1">
        <v>29.12</v>
      </c>
      <c r="J905" s="6">
        <f t="shared" si="116"/>
        <v>8.875776</v>
      </c>
      <c r="K905">
        <v>8.875776</v>
      </c>
      <c r="L905" s="7">
        <f t="shared" si="119"/>
        <v>423.58322400000003</v>
      </c>
    </row>
    <row r="906" spans="1:12" ht="12.75">
      <c r="A906" s="1">
        <v>1999</v>
      </c>
      <c r="B906" s="5">
        <v>85</v>
      </c>
      <c r="C906" s="5"/>
      <c r="D906" s="1"/>
      <c r="E906" s="1">
        <v>2400</v>
      </c>
      <c r="F906" s="1">
        <f t="shared" si="117"/>
        <v>85</v>
      </c>
      <c r="G906" s="8">
        <f t="shared" si="118"/>
        <v>36245</v>
      </c>
      <c r="H906" s="1">
        <v>12.63</v>
      </c>
      <c r="I906" s="1">
        <v>29.12</v>
      </c>
      <c r="J906" s="6">
        <f t="shared" si="116"/>
        <v>8.875776</v>
      </c>
      <c r="K906">
        <v>8.875776</v>
      </c>
      <c r="L906" s="7">
        <f t="shared" si="119"/>
        <v>423.58322400000003</v>
      </c>
    </row>
    <row r="907" spans="1:12" ht="12.75">
      <c r="A907" s="1">
        <v>1999</v>
      </c>
      <c r="B907" s="5">
        <v>86</v>
      </c>
      <c r="C907" s="5"/>
      <c r="D907" s="1"/>
      <c r="E907" s="1">
        <v>2400</v>
      </c>
      <c r="F907" s="1">
        <f t="shared" si="117"/>
        <v>86</v>
      </c>
      <c r="G907" s="8">
        <f t="shared" si="118"/>
        <v>36246</v>
      </c>
      <c r="H907" s="1">
        <v>12.63</v>
      </c>
      <c r="I907" s="1">
        <v>29.11</v>
      </c>
      <c r="J907" s="6">
        <f t="shared" si="116"/>
        <v>8.872728</v>
      </c>
      <c r="K907">
        <v>8.872728</v>
      </c>
      <c r="L907" s="7">
        <f t="shared" si="119"/>
        <v>423.586272</v>
      </c>
    </row>
    <row r="908" spans="1:12" ht="12.75">
      <c r="A908" s="1">
        <v>1999</v>
      </c>
      <c r="B908" s="5">
        <v>87</v>
      </c>
      <c r="C908" s="5"/>
      <c r="D908" s="1"/>
      <c r="E908" s="1">
        <v>2400</v>
      </c>
      <c r="F908" s="1">
        <f t="shared" si="117"/>
        <v>87</v>
      </c>
      <c r="G908" s="8">
        <f t="shared" si="118"/>
        <v>36247</v>
      </c>
      <c r="H908" s="1">
        <v>12.62</v>
      </c>
      <c r="I908" s="1">
        <v>29.1</v>
      </c>
      <c r="J908" s="6">
        <f t="shared" si="116"/>
        <v>8.86968</v>
      </c>
      <c r="K908">
        <v>8.86968</v>
      </c>
      <c r="L908" s="7">
        <f t="shared" si="119"/>
        <v>423.58932</v>
      </c>
    </row>
    <row r="909" spans="1:12" ht="12.75">
      <c r="A909" s="1">
        <v>1999</v>
      </c>
      <c r="B909" s="5">
        <v>88</v>
      </c>
      <c r="C909" s="5"/>
      <c r="D909" s="1"/>
      <c r="E909" s="1">
        <v>2400</v>
      </c>
      <c r="F909" s="1">
        <f t="shared" si="117"/>
        <v>88</v>
      </c>
      <c r="G909" s="8">
        <f t="shared" si="118"/>
        <v>36248</v>
      </c>
      <c r="H909" s="1">
        <v>12.62</v>
      </c>
      <c r="I909" s="1">
        <v>29.09</v>
      </c>
      <c r="J909" s="6">
        <f t="shared" si="116"/>
        <v>8.866632000000001</v>
      </c>
      <c r="K909">
        <v>8.866632000000001</v>
      </c>
      <c r="L909" s="7">
        <f t="shared" si="119"/>
        <v>423.592368</v>
      </c>
    </row>
    <row r="910" spans="1:12" ht="12.75">
      <c r="A910" s="1">
        <v>1999</v>
      </c>
      <c r="B910" s="5">
        <v>89</v>
      </c>
      <c r="C910" s="5"/>
      <c r="D910" s="1"/>
      <c r="E910" s="1">
        <v>2400</v>
      </c>
      <c r="F910" s="1">
        <f t="shared" si="117"/>
        <v>89</v>
      </c>
      <c r="G910" s="8">
        <f t="shared" si="118"/>
        <v>36249</v>
      </c>
      <c r="H910" s="1">
        <v>12.62</v>
      </c>
      <c r="I910" s="1">
        <v>29.07</v>
      </c>
      <c r="J910" s="6">
        <f t="shared" si="116"/>
        <v>8.860536</v>
      </c>
      <c r="K910">
        <v>8.860536</v>
      </c>
      <c r="L910" s="7">
        <f t="shared" si="119"/>
        <v>423.598464</v>
      </c>
    </row>
    <row r="911" spans="1:12" ht="12.75">
      <c r="A911" s="1">
        <v>1999</v>
      </c>
      <c r="B911" s="5">
        <v>90</v>
      </c>
      <c r="C911" s="5"/>
      <c r="D911" s="1"/>
      <c r="E911" s="1">
        <v>2400</v>
      </c>
      <c r="F911" s="1">
        <f t="shared" si="117"/>
        <v>90</v>
      </c>
      <c r="G911" s="8">
        <f t="shared" si="118"/>
        <v>36250</v>
      </c>
      <c r="H911" s="1">
        <v>12.63</v>
      </c>
      <c r="I911" s="1">
        <v>29.05</v>
      </c>
      <c r="J911" s="6">
        <f t="shared" si="116"/>
        <v>8.85444</v>
      </c>
      <c r="K911">
        <v>8.85444</v>
      </c>
      <c r="L911" s="7">
        <f t="shared" si="119"/>
        <v>423.60456</v>
      </c>
    </row>
    <row r="912" spans="1:12" ht="12.75">
      <c r="A912" s="1">
        <v>1999</v>
      </c>
      <c r="B912" s="5">
        <v>91</v>
      </c>
      <c r="C912" s="5"/>
      <c r="D912" s="1"/>
      <c r="E912" s="1">
        <v>2400</v>
      </c>
      <c r="F912" s="1">
        <f t="shared" si="117"/>
        <v>91</v>
      </c>
      <c r="G912" s="8">
        <f t="shared" si="118"/>
        <v>36251</v>
      </c>
      <c r="H912" s="1">
        <v>12.61</v>
      </c>
      <c r="I912" s="1">
        <v>29.04</v>
      </c>
      <c r="J912" s="6">
        <f t="shared" si="116"/>
        <v>8.851392</v>
      </c>
      <c r="K912">
        <v>8.851392</v>
      </c>
      <c r="L912" s="7">
        <f t="shared" si="119"/>
        <v>423.607608</v>
      </c>
    </row>
    <row r="913" spans="1:12" ht="12.75">
      <c r="A913" s="1">
        <v>1999</v>
      </c>
      <c r="B913" s="5">
        <v>92</v>
      </c>
      <c r="C913" s="5"/>
      <c r="D913" s="1"/>
      <c r="E913" s="1">
        <v>2400</v>
      </c>
      <c r="F913" s="1">
        <f t="shared" si="117"/>
        <v>92</v>
      </c>
      <c r="G913" s="8">
        <f t="shared" si="118"/>
        <v>36252</v>
      </c>
      <c r="H913" s="1">
        <v>12.6</v>
      </c>
      <c r="I913" s="1">
        <v>29.03</v>
      </c>
      <c r="J913" s="6">
        <f t="shared" si="116"/>
        <v>8.848344</v>
      </c>
      <c r="K913">
        <v>8.848344</v>
      </c>
      <c r="L913" s="7">
        <f t="shared" si="119"/>
        <v>423.610656</v>
      </c>
    </row>
    <row r="914" spans="1:12" ht="12.75">
      <c r="A914" s="1">
        <v>1999</v>
      </c>
      <c r="B914" s="5">
        <v>93</v>
      </c>
      <c r="C914" s="5"/>
      <c r="D914" s="1"/>
      <c r="E914" s="1">
        <v>2400</v>
      </c>
      <c r="F914" s="1">
        <f t="shared" si="117"/>
        <v>93</v>
      </c>
      <c r="G914" s="8">
        <f t="shared" si="118"/>
        <v>36253</v>
      </c>
      <c r="H914" s="1">
        <v>12.59</v>
      </c>
      <c r="I914" s="1">
        <v>28.99</v>
      </c>
      <c r="J914" s="6">
        <f t="shared" si="116"/>
        <v>8.836152</v>
      </c>
      <c r="K914">
        <v>8.836152</v>
      </c>
      <c r="L914" s="7">
        <f t="shared" si="119"/>
        <v>423.622848</v>
      </c>
    </row>
    <row r="915" spans="1:12" ht="12.75">
      <c r="A915" s="1">
        <v>1999</v>
      </c>
      <c r="B915" s="5">
        <v>94</v>
      </c>
      <c r="C915" s="5"/>
      <c r="D915" s="1"/>
      <c r="E915" s="1">
        <v>2400</v>
      </c>
      <c r="F915" s="1">
        <f t="shared" si="117"/>
        <v>94</v>
      </c>
      <c r="G915" s="8">
        <f t="shared" si="118"/>
        <v>36254</v>
      </c>
      <c r="H915" s="1">
        <v>12.6</v>
      </c>
      <c r="I915" s="1">
        <v>28.95</v>
      </c>
      <c r="J915" s="6">
        <f t="shared" si="116"/>
        <v>8.82396</v>
      </c>
      <c r="K915">
        <v>8.82396</v>
      </c>
      <c r="L915" s="7">
        <f t="shared" si="119"/>
        <v>423.63504</v>
      </c>
    </row>
    <row r="916" spans="1:12" ht="12.75">
      <c r="A916" s="1">
        <v>1999</v>
      </c>
      <c r="B916" s="5">
        <v>95</v>
      </c>
      <c r="C916" s="5"/>
      <c r="D916" s="1"/>
      <c r="E916" s="1">
        <v>2400</v>
      </c>
      <c r="F916" s="1">
        <f t="shared" si="117"/>
        <v>95</v>
      </c>
      <c r="G916" s="8">
        <f t="shared" si="118"/>
        <v>36255</v>
      </c>
      <c r="H916" s="1">
        <v>12.59</v>
      </c>
      <c r="I916" s="1">
        <v>28.93</v>
      </c>
      <c r="J916" s="6">
        <f t="shared" si="116"/>
        <v>8.817864</v>
      </c>
      <c r="K916">
        <v>8.817864</v>
      </c>
      <c r="L916" s="7">
        <f t="shared" si="119"/>
        <v>423.641136</v>
      </c>
    </row>
    <row r="917" spans="1:12" ht="12.75">
      <c r="A917" s="1">
        <v>1999</v>
      </c>
      <c r="B917" s="5">
        <v>96</v>
      </c>
      <c r="C917" s="5"/>
      <c r="D917" s="1"/>
      <c r="E917" s="1">
        <v>2400</v>
      </c>
      <c r="F917" s="1">
        <f t="shared" si="117"/>
        <v>96</v>
      </c>
      <c r="G917" s="8">
        <f t="shared" si="118"/>
        <v>36256</v>
      </c>
      <c r="H917" s="1">
        <v>12.6</v>
      </c>
      <c r="I917" s="1">
        <v>28.91</v>
      </c>
      <c r="J917" s="6">
        <f t="shared" si="116"/>
        <v>8.811768</v>
      </c>
      <c r="K917">
        <v>8.811768</v>
      </c>
      <c r="L917" s="7">
        <f t="shared" si="119"/>
        <v>423.64723200000003</v>
      </c>
    </row>
    <row r="918" spans="1:12" ht="12.75">
      <c r="A918" s="1">
        <v>1999</v>
      </c>
      <c r="B918" s="5">
        <v>97</v>
      </c>
      <c r="C918" s="5"/>
      <c r="D918" s="1"/>
      <c r="E918" s="1">
        <v>2400</v>
      </c>
      <c r="F918" s="1">
        <f t="shared" si="117"/>
        <v>97</v>
      </c>
      <c r="G918" s="8">
        <f t="shared" si="118"/>
        <v>36257</v>
      </c>
      <c r="H918" s="1">
        <v>12.61</v>
      </c>
      <c r="I918" s="1">
        <v>28.88</v>
      </c>
      <c r="J918" s="6">
        <f t="shared" si="116"/>
        <v>8.802624</v>
      </c>
      <c r="K918">
        <v>8.802624</v>
      </c>
      <c r="L918" s="7">
        <f t="shared" si="119"/>
        <v>423.656376</v>
      </c>
    </row>
    <row r="919" spans="1:12" ht="12.75">
      <c r="A919" s="1">
        <v>1999</v>
      </c>
      <c r="B919" s="5">
        <v>98</v>
      </c>
      <c r="C919" s="5"/>
      <c r="D919" s="1"/>
      <c r="E919" s="1">
        <v>2400</v>
      </c>
      <c r="F919" s="1">
        <f t="shared" si="117"/>
        <v>98</v>
      </c>
      <c r="G919" s="8">
        <f t="shared" si="118"/>
        <v>36258</v>
      </c>
      <c r="H919" s="1">
        <v>12.6</v>
      </c>
      <c r="I919" s="1">
        <v>28.86</v>
      </c>
      <c r="J919" s="6">
        <f t="shared" si="116"/>
        <v>8.796528</v>
      </c>
      <c r="K919">
        <v>8.796528</v>
      </c>
      <c r="L919" s="7">
        <f t="shared" si="119"/>
        <v>423.662472</v>
      </c>
    </row>
    <row r="920" spans="1:12" ht="12.75">
      <c r="A920" s="1">
        <v>1999</v>
      </c>
      <c r="B920" s="5">
        <v>99</v>
      </c>
      <c r="C920" s="5"/>
      <c r="D920" s="1"/>
      <c r="E920" s="1">
        <v>2400</v>
      </c>
      <c r="F920" s="1">
        <f t="shared" si="117"/>
        <v>99</v>
      </c>
      <c r="G920" s="8">
        <f t="shared" si="118"/>
        <v>36259</v>
      </c>
      <c r="H920" s="1">
        <v>12.6</v>
      </c>
      <c r="I920" s="1">
        <v>28.85</v>
      </c>
      <c r="J920" s="6">
        <f t="shared" si="116"/>
        <v>8.79348</v>
      </c>
      <c r="K920">
        <v>8.79348</v>
      </c>
      <c r="L920" s="7">
        <f t="shared" si="119"/>
        <v>423.66552</v>
      </c>
    </row>
    <row r="921" spans="1:12" ht="12.75">
      <c r="A921" s="1">
        <v>1999</v>
      </c>
      <c r="B921" s="5">
        <v>100</v>
      </c>
      <c r="C921" s="5"/>
      <c r="D921" s="1"/>
      <c r="E921" s="1">
        <v>2400</v>
      </c>
      <c r="F921" s="1">
        <f t="shared" si="117"/>
        <v>100</v>
      </c>
      <c r="G921" s="8">
        <f t="shared" si="118"/>
        <v>36260</v>
      </c>
      <c r="H921" s="1">
        <v>12.59</v>
      </c>
      <c r="I921" s="1">
        <v>28.82</v>
      </c>
      <c r="J921" s="6">
        <f t="shared" si="116"/>
        <v>8.784336</v>
      </c>
      <c r="K921">
        <v>8.784336</v>
      </c>
      <c r="L921" s="7">
        <f t="shared" si="119"/>
        <v>423.674664</v>
      </c>
    </row>
    <row r="922" spans="1:12" ht="12.75">
      <c r="A922" s="1">
        <v>1999</v>
      </c>
      <c r="B922" s="5">
        <v>101</v>
      </c>
      <c r="C922" s="5"/>
      <c r="D922" s="1"/>
      <c r="E922" s="1">
        <v>2400</v>
      </c>
      <c r="F922" s="1">
        <f t="shared" si="117"/>
        <v>101</v>
      </c>
      <c r="G922" s="8">
        <f t="shared" si="118"/>
        <v>36261</v>
      </c>
      <c r="H922" s="1">
        <v>12.59</v>
      </c>
      <c r="I922" s="1">
        <v>28.79</v>
      </c>
      <c r="J922" s="6">
        <f t="shared" si="116"/>
        <v>8.775192</v>
      </c>
      <c r="K922">
        <v>8.775192</v>
      </c>
      <c r="L922" s="7">
        <f t="shared" si="119"/>
        <v>423.683808</v>
      </c>
    </row>
    <row r="923" spans="1:12" ht="12.75">
      <c r="A923" s="1">
        <v>1999</v>
      </c>
      <c r="B923" s="5">
        <v>102</v>
      </c>
      <c r="C923" s="5"/>
      <c r="D923" s="1"/>
      <c r="E923" s="1">
        <v>2400</v>
      </c>
      <c r="F923" s="1">
        <f t="shared" si="117"/>
        <v>102</v>
      </c>
      <c r="G923" s="8">
        <f t="shared" si="118"/>
        <v>36262</v>
      </c>
      <c r="H923" s="1">
        <v>12.59</v>
      </c>
      <c r="I923" s="1">
        <v>28.76</v>
      </c>
      <c r="J923" s="6">
        <f t="shared" si="116"/>
        <v>8.766048000000001</v>
      </c>
      <c r="K923">
        <v>8.766048000000001</v>
      </c>
      <c r="L923" s="7">
        <f t="shared" si="119"/>
        <v>423.692952</v>
      </c>
    </row>
    <row r="924" spans="1:12" ht="12.75">
      <c r="A924" s="1">
        <v>1999</v>
      </c>
      <c r="B924" s="5">
        <v>103</v>
      </c>
      <c r="C924" s="5"/>
      <c r="D924" s="1"/>
      <c r="E924" s="1">
        <v>2400</v>
      </c>
      <c r="F924" s="1">
        <f t="shared" si="117"/>
        <v>103</v>
      </c>
      <c r="G924" s="8">
        <f t="shared" si="118"/>
        <v>36263</v>
      </c>
      <c r="H924" s="1">
        <v>12.59</v>
      </c>
      <c r="I924" s="1">
        <v>28.74</v>
      </c>
      <c r="J924" s="6">
        <f t="shared" si="116"/>
        <v>8.759952</v>
      </c>
      <c r="K924">
        <v>8.759952</v>
      </c>
      <c r="L924" s="7">
        <f t="shared" si="119"/>
        <v>423.699048</v>
      </c>
    </row>
    <row r="925" spans="1:12" ht="12.75">
      <c r="A925" s="1">
        <v>1999</v>
      </c>
      <c r="B925" s="5">
        <v>104</v>
      </c>
      <c r="C925" s="5"/>
      <c r="D925" s="1"/>
      <c r="E925" s="1">
        <v>2400</v>
      </c>
      <c r="F925" s="1">
        <f t="shared" si="117"/>
        <v>104</v>
      </c>
      <c r="G925" s="8">
        <f t="shared" si="118"/>
        <v>36264</v>
      </c>
      <c r="H925" s="1">
        <v>12.59</v>
      </c>
      <c r="I925" s="1">
        <v>28.72</v>
      </c>
      <c r="J925" s="6">
        <f t="shared" si="116"/>
        <v>8.753856</v>
      </c>
      <c r="K925">
        <v>8.753856</v>
      </c>
      <c r="L925" s="7">
        <f t="shared" si="119"/>
        <v>423.705144</v>
      </c>
    </row>
    <row r="926" spans="1:12" ht="12.75">
      <c r="A926" s="1">
        <v>1999</v>
      </c>
      <c r="B926" s="5">
        <v>105</v>
      </c>
      <c r="C926" s="5"/>
      <c r="D926" s="1"/>
      <c r="E926" s="1">
        <v>2400</v>
      </c>
      <c r="F926" s="1">
        <f t="shared" si="117"/>
        <v>105</v>
      </c>
      <c r="G926" s="8">
        <f t="shared" si="118"/>
        <v>36265</v>
      </c>
      <c r="H926" s="1">
        <v>12.57</v>
      </c>
      <c r="I926" s="1">
        <v>28.7</v>
      </c>
      <c r="J926" s="6">
        <f t="shared" si="116"/>
        <v>8.74776</v>
      </c>
      <c r="K926">
        <v>8.74776</v>
      </c>
      <c r="L926" s="7">
        <f t="shared" si="119"/>
        <v>423.71124</v>
      </c>
    </row>
    <row r="927" spans="1:12" ht="12.75">
      <c r="A927" s="1">
        <v>1999</v>
      </c>
      <c r="B927" s="5">
        <v>106</v>
      </c>
      <c r="C927" s="5"/>
      <c r="D927" s="1"/>
      <c r="E927" s="1">
        <v>2400</v>
      </c>
      <c r="F927" s="1">
        <f t="shared" si="117"/>
        <v>106</v>
      </c>
      <c r="G927" s="8">
        <f t="shared" si="118"/>
        <v>36266</v>
      </c>
      <c r="H927" s="1">
        <v>12.56</v>
      </c>
      <c r="I927" s="1">
        <v>28.67</v>
      </c>
      <c r="J927" s="6">
        <f t="shared" si="116"/>
        <v>8.738616</v>
      </c>
      <c r="K927">
        <v>8.738616</v>
      </c>
      <c r="L927" s="7">
        <f t="shared" si="119"/>
        <v>423.720384</v>
      </c>
    </row>
    <row r="928" spans="1:12" ht="12.75">
      <c r="A928" s="1">
        <v>1999</v>
      </c>
      <c r="B928" s="5">
        <v>107</v>
      </c>
      <c r="C928" s="5"/>
      <c r="D928" s="1"/>
      <c r="E928" s="1">
        <v>2400</v>
      </c>
      <c r="F928" s="1">
        <f t="shared" si="117"/>
        <v>107</v>
      </c>
      <c r="G928" s="8">
        <f t="shared" si="118"/>
        <v>36267</v>
      </c>
      <c r="H928" s="1">
        <v>12.55</v>
      </c>
      <c r="I928" s="1">
        <v>28.65</v>
      </c>
      <c r="J928" s="6">
        <f t="shared" si="116"/>
        <v>8.73252</v>
      </c>
      <c r="K928">
        <v>8.73252</v>
      </c>
      <c r="L928" s="7">
        <f t="shared" si="119"/>
        <v>423.72648</v>
      </c>
    </row>
    <row r="929" spans="1:12" ht="12.75">
      <c r="A929" s="1">
        <v>1999</v>
      </c>
      <c r="B929" s="5">
        <v>108</v>
      </c>
      <c r="C929" s="5"/>
      <c r="D929" s="1"/>
      <c r="E929" s="1">
        <v>2400</v>
      </c>
      <c r="F929" s="1">
        <f t="shared" si="117"/>
        <v>108</v>
      </c>
      <c r="G929" s="8">
        <f t="shared" si="118"/>
        <v>36268</v>
      </c>
      <c r="H929" s="1">
        <v>12.56</v>
      </c>
      <c r="I929" s="1">
        <v>28.63</v>
      </c>
      <c r="J929" s="6">
        <f t="shared" si="116"/>
        <v>8.726424</v>
      </c>
      <c r="K929">
        <v>8.726424</v>
      </c>
      <c r="L929" s="7">
        <f t="shared" si="119"/>
        <v>423.732576</v>
      </c>
    </row>
    <row r="930" spans="1:12" ht="12.75">
      <c r="A930" s="1">
        <v>1999</v>
      </c>
      <c r="B930" s="5">
        <v>109</v>
      </c>
      <c r="C930" s="5"/>
      <c r="D930" s="1"/>
      <c r="E930" s="1">
        <v>2400</v>
      </c>
      <c r="F930" s="1">
        <f t="shared" si="117"/>
        <v>109</v>
      </c>
      <c r="G930" s="8">
        <f t="shared" si="118"/>
        <v>36269</v>
      </c>
      <c r="H930" s="1">
        <v>12.56</v>
      </c>
      <c r="I930" s="1">
        <v>28.61</v>
      </c>
      <c r="J930" s="6">
        <f t="shared" si="116"/>
        <v>8.720328</v>
      </c>
      <c r="K930">
        <v>8.720328</v>
      </c>
      <c r="L930" s="7">
        <f t="shared" si="119"/>
        <v>423.738672</v>
      </c>
    </row>
    <row r="931" spans="1:12" ht="12.75">
      <c r="A931" s="1">
        <v>1999</v>
      </c>
      <c r="B931" s="5">
        <v>110</v>
      </c>
      <c r="C931" s="5"/>
      <c r="D931" s="1"/>
      <c r="E931" s="1">
        <v>2400</v>
      </c>
      <c r="F931" s="1">
        <f t="shared" si="117"/>
        <v>110</v>
      </c>
      <c r="G931" s="8">
        <f t="shared" si="118"/>
        <v>36270</v>
      </c>
      <c r="H931" s="1">
        <v>12.56</v>
      </c>
      <c r="I931" s="1">
        <v>28.59</v>
      </c>
      <c r="J931" s="6">
        <f t="shared" si="116"/>
        <v>8.714232</v>
      </c>
      <c r="K931">
        <v>8.714232</v>
      </c>
      <c r="L931" s="7">
        <f t="shared" si="119"/>
        <v>423.744768</v>
      </c>
    </row>
    <row r="932" spans="1:12" ht="12.75">
      <c r="A932" s="1">
        <v>1999</v>
      </c>
      <c r="B932" s="5">
        <v>111</v>
      </c>
      <c r="C932" s="5"/>
      <c r="D932" s="1"/>
      <c r="E932" s="1">
        <v>2400</v>
      </c>
      <c r="F932" s="1">
        <f t="shared" si="117"/>
        <v>111</v>
      </c>
      <c r="G932" s="8">
        <f t="shared" si="118"/>
        <v>36271</v>
      </c>
      <c r="H932" s="1">
        <v>12.57</v>
      </c>
      <c r="I932" s="1">
        <v>28.57</v>
      </c>
      <c r="J932" s="6">
        <f t="shared" si="116"/>
        <v>8.708136</v>
      </c>
      <c r="K932">
        <v>8.708136</v>
      </c>
      <c r="L932" s="7">
        <f t="shared" si="119"/>
        <v>423.750864</v>
      </c>
    </row>
    <row r="933" spans="1:12" ht="12.75">
      <c r="A933" s="1">
        <v>1999</v>
      </c>
      <c r="B933" s="5">
        <v>112</v>
      </c>
      <c r="C933" s="5"/>
      <c r="D933" s="1"/>
      <c r="E933" s="1">
        <v>2400</v>
      </c>
      <c r="F933" s="1">
        <f t="shared" si="117"/>
        <v>112</v>
      </c>
      <c r="G933" s="8">
        <f t="shared" si="118"/>
        <v>36272</v>
      </c>
      <c r="H933" s="1">
        <v>12.57</v>
      </c>
      <c r="I933" s="1">
        <v>28.55</v>
      </c>
      <c r="J933" s="6">
        <f t="shared" si="116"/>
        <v>8.70204</v>
      </c>
      <c r="K933">
        <v>8.70204</v>
      </c>
      <c r="L933" s="7">
        <f t="shared" si="119"/>
        <v>423.75696</v>
      </c>
    </row>
    <row r="934" spans="1:12" ht="12.75">
      <c r="A934" s="1">
        <v>1999</v>
      </c>
      <c r="B934" s="5">
        <v>113</v>
      </c>
      <c r="C934" s="5"/>
      <c r="D934" s="1"/>
      <c r="E934" s="1">
        <v>2400</v>
      </c>
      <c r="F934" s="1">
        <f t="shared" si="117"/>
        <v>113</v>
      </c>
      <c r="G934" s="8">
        <f t="shared" si="118"/>
        <v>36273</v>
      </c>
      <c r="H934" s="1">
        <v>12.56</v>
      </c>
      <c r="I934" s="1">
        <v>28.53</v>
      </c>
      <c r="J934" s="6">
        <f t="shared" si="116"/>
        <v>8.695944</v>
      </c>
      <c r="K934">
        <v>8.695944</v>
      </c>
      <c r="L934" s="7">
        <f t="shared" si="119"/>
        <v>423.763056</v>
      </c>
    </row>
    <row r="935" spans="1:12" ht="12.75">
      <c r="A935" s="1">
        <v>1999</v>
      </c>
      <c r="B935" s="5">
        <v>114</v>
      </c>
      <c r="C935" s="5"/>
      <c r="D935" s="1"/>
      <c r="E935" s="1">
        <v>2400</v>
      </c>
      <c r="F935" s="1">
        <f t="shared" si="117"/>
        <v>114</v>
      </c>
      <c r="G935" s="8">
        <f t="shared" si="118"/>
        <v>36274</v>
      </c>
      <c r="H935" s="1">
        <v>12.56</v>
      </c>
      <c r="I935" s="1">
        <v>28.51</v>
      </c>
      <c r="J935" s="6">
        <f t="shared" si="116"/>
        <v>8.689848000000001</v>
      </c>
      <c r="K935">
        <v>8.689848000000001</v>
      </c>
      <c r="L935" s="7">
        <f t="shared" si="119"/>
        <v>423.769152</v>
      </c>
    </row>
    <row r="936" spans="1:12" ht="12.75">
      <c r="A936" s="1">
        <v>1999</v>
      </c>
      <c r="B936" s="5">
        <v>115</v>
      </c>
      <c r="C936" s="5"/>
      <c r="D936" s="1"/>
      <c r="E936" s="1">
        <v>2400</v>
      </c>
      <c r="F936" s="1">
        <f t="shared" si="117"/>
        <v>115</v>
      </c>
      <c r="G936" s="8">
        <f t="shared" si="118"/>
        <v>36275</v>
      </c>
      <c r="H936" s="1">
        <v>12.56</v>
      </c>
      <c r="I936" s="1">
        <v>28.49</v>
      </c>
      <c r="J936" s="6">
        <f t="shared" si="116"/>
        <v>8.683752</v>
      </c>
      <c r="K936">
        <v>8.683752</v>
      </c>
      <c r="L936" s="7">
        <f t="shared" si="119"/>
        <v>423.775248</v>
      </c>
    </row>
    <row r="937" spans="1:12" ht="12.75">
      <c r="A937" s="1">
        <v>1999</v>
      </c>
      <c r="B937" s="5">
        <v>116</v>
      </c>
      <c r="C937" s="5"/>
      <c r="D937" s="1"/>
      <c r="E937" s="1">
        <v>2400</v>
      </c>
      <c r="F937" s="1">
        <f t="shared" si="117"/>
        <v>116</v>
      </c>
      <c r="G937" s="8">
        <f t="shared" si="118"/>
        <v>36276</v>
      </c>
      <c r="H937" s="1">
        <v>12.56</v>
      </c>
      <c r="I937" s="1">
        <v>28.48</v>
      </c>
      <c r="J937" s="6">
        <f t="shared" si="116"/>
        <v>8.680704</v>
      </c>
      <c r="K937">
        <v>8.680704</v>
      </c>
      <c r="L937" s="7">
        <f t="shared" si="119"/>
        <v>423.778296</v>
      </c>
    </row>
    <row r="938" spans="1:12" ht="12.75">
      <c r="A938" s="1">
        <v>1999</v>
      </c>
      <c r="B938" s="5">
        <v>117</v>
      </c>
      <c r="C938" s="5"/>
      <c r="D938" s="1"/>
      <c r="E938" s="1">
        <v>2400</v>
      </c>
      <c r="F938" s="1">
        <f aca="true" t="shared" si="120" ref="F938:F988">((B938)+(E938/2400))-1</f>
        <v>117</v>
      </c>
      <c r="G938" s="8">
        <f t="shared" si="118"/>
        <v>36277</v>
      </c>
      <c r="H938" s="1">
        <v>12.56</v>
      </c>
      <c r="I938" s="1">
        <v>28.46</v>
      </c>
      <c r="J938" s="6">
        <f t="shared" si="116"/>
        <v>8.674608000000001</v>
      </c>
      <c r="K938">
        <v>8.674608000000001</v>
      </c>
      <c r="L938" s="7">
        <f t="shared" si="119"/>
        <v>423.784392</v>
      </c>
    </row>
    <row r="939" spans="1:12" ht="12.75">
      <c r="A939" s="1">
        <v>1999</v>
      </c>
      <c r="B939" s="5">
        <v>118</v>
      </c>
      <c r="C939" s="5"/>
      <c r="D939" s="1"/>
      <c r="E939" s="1">
        <v>2400</v>
      </c>
      <c r="F939" s="1">
        <f t="shared" si="120"/>
        <v>118</v>
      </c>
      <c r="G939" s="8">
        <f t="shared" si="118"/>
        <v>36278</v>
      </c>
      <c r="H939" s="1">
        <v>12.56</v>
      </c>
      <c r="I939" s="1">
        <v>28.46</v>
      </c>
      <c r="J939" s="6">
        <f t="shared" si="116"/>
        <v>8.674608000000001</v>
      </c>
      <c r="K939">
        <v>8.674608000000001</v>
      </c>
      <c r="L939" s="7">
        <f t="shared" si="119"/>
        <v>423.784392</v>
      </c>
    </row>
    <row r="940" spans="1:12" ht="12.75">
      <c r="A940" s="1">
        <v>1999</v>
      </c>
      <c r="B940" s="5">
        <v>119</v>
      </c>
      <c r="C940" s="5"/>
      <c r="D940" s="1"/>
      <c r="E940" s="1">
        <v>2400</v>
      </c>
      <c r="F940" s="1">
        <f t="shared" si="120"/>
        <v>119</v>
      </c>
      <c r="G940" s="8">
        <f t="shared" si="118"/>
        <v>36279</v>
      </c>
      <c r="H940" s="1">
        <v>12.55</v>
      </c>
      <c r="I940" s="1">
        <v>28.45</v>
      </c>
      <c r="J940" s="6">
        <f t="shared" si="116"/>
        <v>8.67156</v>
      </c>
      <c r="K940">
        <v>8.67156</v>
      </c>
      <c r="L940" s="7">
        <f t="shared" si="119"/>
        <v>423.78744</v>
      </c>
    </row>
    <row r="941" spans="1:12" ht="12.75">
      <c r="A941" s="1">
        <v>1999</v>
      </c>
      <c r="B941" s="5">
        <v>120</v>
      </c>
      <c r="C941" s="5"/>
      <c r="D941" s="1"/>
      <c r="E941" s="1">
        <v>2400</v>
      </c>
      <c r="F941" s="1">
        <f t="shared" si="120"/>
        <v>120</v>
      </c>
      <c r="G941" s="8">
        <f t="shared" si="118"/>
        <v>36280</v>
      </c>
      <c r="H941" s="1">
        <v>12.55</v>
      </c>
      <c r="I941" s="1">
        <v>28.44</v>
      </c>
      <c r="J941" s="6">
        <f t="shared" si="116"/>
        <v>8.668512000000002</v>
      </c>
      <c r="K941">
        <v>8.668512000000002</v>
      </c>
      <c r="L941" s="7">
        <f t="shared" si="119"/>
        <v>423.790488</v>
      </c>
    </row>
    <row r="942" spans="1:12" ht="12.75">
      <c r="A942" s="1">
        <v>1999</v>
      </c>
      <c r="B942" s="5">
        <v>121</v>
      </c>
      <c r="C942" s="5"/>
      <c r="D942" s="1"/>
      <c r="E942" s="1">
        <v>2400</v>
      </c>
      <c r="F942" s="1">
        <f t="shared" si="120"/>
        <v>121</v>
      </c>
      <c r="G942" s="8">
        <f t="shared" si="118"/>
        <v>36281</v>
      </c>
      <c r="H942" s="1">
        <v>12.55</v>
      </c>
      <c r="I942" s="1">
        <v>28.43</v>
      </c>
      <c r="J942" s="6">
        <f t="shared" si="116"/>
        <v>8.665464</v>
      </c>
      <c r="K942">
        <v>8.665464</v>
      </c>
      <c r="L942" s="7">
        <f t="shared" si="119"/>
        <v>423.793536</v>
      </c>
    </row>
    <row r="943" spans="1:12" ht="12.75">
      <c r="A943" s="1">
        <v>1999</v>
      </c>
      <c r="B943" s="5">
        <v>122</v>
      </c>
      <c r="C943" s="5"/>
      <c r="D943" s="1"/>
      <c r="E943" s="1">
        <v>2400</v>
      </c>
      <c r="F943" s="1">
        <f t="shared" si="120"/>
        <v>122</v>
      </c>
      <c r="G943" s="8">
        <f t="shared" si="118"/>
        <v>36282</v>
      </c>
      <c r="H943" s="1">
        <v>12.55</v>
      </c>
      <c r="I943" s="1">
        <v>28.41</v>
      </c>
      <c r="J943" s="6">
        <f t="shared" si="116"/>
        <v>8.659368</v>
      </c>
      <c r="K943">
        <v>8.659368</v>
      </c>
      <c r="L943" s="7">
        <f t="shared" si="119"/>
        <v>423.799632</v>
      </c>
    </row>
    <row r="944" spans="1:12" ht="12.75">
      <c r="A944" s="1">
        <v>1999</v>
      </c>
      <c r="B944" s="5">
        <v>123</v>
      </c>
      <c r="C944" s="5"/>
      <c r="D944" s="1"/>
      <c r="E944" s="1">
        <v>2400</v>
      </c>
      <c r="F944" s="1">
        <f t="shared" si="120"/>
        <v>123</v>
      </c>
      <c r="G944" s="8">
        <f t="shared" si="118"/>
        <v>36283</v>
      </c>
      <c r="H944" s="1">
        <v>12.54</v>
      </c>
      <c r="I944" s="1">
        <v>28.4</v>
      </c>
      <c r="J944" s="6">
        <f t="shared" si="116"/>
        <v>8.65632</v>
      </c>
      <c r="K944">
        <v>8.65632</v>
      </c>
      <c r="L944" s="7">
        <f t="shared" si="119"/>
        <v>423.80268</v>
      </c>
    </row>
    <row r="945" spans="1:12" ht="12.75">
      <c r="A945" s="1">
        <v>1999</v>
      </c>
      <c r="B945" s="5">
        <v>124</v>
      </c>
      <c r="C945" s="5"/>
      <c r="D945" s="1"/>
      <c r="E945" s="1">
        <v>2400</v>
      </c>
      <c r="F945" s="1">
        <f t="shared" si="120"/>
        <v>124</v>
      </c>
      <c r="G945" s="8">
        <f t="shared" si="118"/>
        <v>36284</v>
      </c>
      <c r="H945" s="1">
        <v>12.54</v>
      </c>
      <c r="I945" s="1">
        <v>28.41</v>
      </c>
      <c r="J945" s="6">
        <f t="shared" si="116"/>
        <v>8.659368</v>
      </c>
      <c r="K945">
        <v>8.659368</v>
      </c>
      <c r="L945" s="7">
        <f t="shared" si="119"/>
        <v>423.799632</v>
      </c>
    </row>
    <row r="946" spans="1:12" ht="12.75">
      <c r="A946" s="1">
        <v>1999</v>
      </c>
      <c r="B946" s="5">
        <v>125</v>
      </c>
      <c r="C946" s="5"/>
      <c r="D946" s="1"/>
      <c r="E946" s="1">
        <v>2400</v>
      </c>
      <c r="F946" s="1">
        <f t="shared" si="120"/>
        <v>125</v>
      </c>
      <c r="G946" s="8">
        <f t="shared" si="118"/>
        <v>36285</v>
      </c>
      <c r="H946" s="1">
        <v>12.53</v>
      </c>
      <c r="I946" s="1">
        <v>28.41</v>
      </c>
      <c r="J946" s="6">
        <f aca="true" t="shared" si="121" ref="J946:J988">I946*0.3048</f>
        <v>8.659368</v>
      </c>
      <c r="K946">
        <v>8.659368</v>
      </c>
      <c r="L946" s="7">
        <f t="shared" si="119"/>
        <v>423.799632</v>
      </c>
    </row>
    <row r="947" spans="1:12" ht="12.75">
      <c r="A947" s="1">
        <v>1999</v>
      </c>
      <c r="B947" s="5">
        <v>126</v>
      </c>
      <c r="C947" s="5"/>
      <c r="D947" s="1"/>
      <c r="E947" s="1">
        <v>2400</v>
      </c>
      <c r="F947" s="1">
        <f t="shared" si="120"/>
        <v>126</v>
      </c>
      <c r="G947" s="8">
        <f t="shared" si="118"/>
        <v>36286</v>
      </c>
      <c r="H947" s="1">
        <v>12.52</v>
      </c>
      <c r="I947" s="1">
        <v>28.4</v>
      </c>
      <c r="J947" s="6">
        <f t="shared" si="121"/>
        <v>8.65632</v>
      </c>
      <c r="K947">
        <v>8.65632</v>
      </c>
      <c r="L947" s="7">
        <f t="shared" si="119"/>
        <v>423.80268</v>
      </c>
    </row>
    <row r="948" spans="1:12" ht="12.75">
      <c r="A948" s="1">
        <v>1999</v>
      </c>
      <c r="B948" s="5">
        <v>127</v>
      </c>
      <c r="C948" s="5"/>
      <c r="D948" s="1"/>
      <c r="E948" s="1">
        <v>2400</v>
      </c>
      <c r="F948" s="1">
        <f t="shared" si="120"/>
        <v>127</v>
      </c>
      <c r="G948" s="8">
        <f t="shared" si="118"/>
        <v>36287</v>
      </c>
      <c r="H948" s="1">
        <v>12.51</v>
      </c>
      <c r="I948" s="1">
        <v>28.4</v>
      </c>
      <c r="J948" s="6">
        <f t="shared" si="121"/>
        <v>8.65632</v>
      </c>
      <c r="K948">
        <v>8.65632</v>
      </c>
      <c r="L948" s="7">
        <f t="shared" si="119"/>
        <v>423.80268</v>
      </c>
    </row>
    <row r="949" spans="1:12" ht="12.75">
      <c r="A949" s="1">
        <v>1999</v>
      </c>
      <c r="B949" s="5">
        <v>128</v>
      </c>
      <c r="C949" s="5"/>
      <c r="D949" s="1"/>
      <c r="E949" s="1">
        <v>2400</v>
      </c>
      <c r="F949" s="1">
        <f t="shared" si="120"/>
        <v>128</v>
      </c>
      <c r="G949" s="8">
        <f t="shared" si="118"/>
        <v>36288</v>
      </c>
      <c r="H949" s="1">
        <v>12.51</v>
      </c>
      <c r="I949" s="1">
        <v>28.4</v>
      </c>
      <c r="J949" s="6">
        <f t="shared" si="121"/>
        <v>8.65632</v>
      </c>
      <c r="K949">
        <v>8.65632</v>
      </c>
      <c r="L949" s="7">
        <f t="shared" si="119"/>
        <v>423.80268</v>
      </c>
    </row>
    <row r="950" spans="1:12" ht="12.75">
      <c r="A950" s="1">
        <v>1999</v>
      </c>
      <c r="B950" s="5">
        <v>129</v>
      </c>
      <c r="C950" s="5"/>
      <c r="D950" s="1"/>
      <c r="E950" s="1">
        <v>2400</v>
      </c>
      <c r="F950" s="1">
        <f t="shared" si="120"/>
        <v>129</v>
      </c>
      <c r="G950" s="8">
        <f t="shared" si="118"/>
        <v>36289</v>
      </c>
      <c r="H950" s="1">
        <v>12.5</v>
      </c>
      <c r="I950" s="1">
        <v>28.39</v>
      </c>
      <c r="J950" s="6">
        <f t="shared" si="121"/>
        <v>8.653272000000001</v>
      </c>
      <c r="K950">
        <v>8.653272000000001</v>
      </c>
      <c r="L950" s="7">
        <f t="shared" si="119"/>
        <v>423.805728</v>
      </c>
    </row>
    <row r="951" spans="1:12" ht="12.75">
      <c r="A951" s="1">
        <v>1999</v>
      </c>
      <c r="B951" s="5">
        <v>130</v>
      </c>
      <c r="C951" s="5"/>
      <c r="D951" s="1"/>
      <c r="E951" s="1">
        <v>2400</v>
      </c>
      <c r="F951" s="1">
        <f t="shared" si="120"/>
        <v>130</v>
      </c>
      <c r="G951" s="8">
        <f aca="true" t="shared" si="122" ref="G951:G988">F951+35794+366</f>
        <v>36290</v>
      </c>
      <c r="H951" s="1">
        <v>12.49</v>
      </c>
      <c r="I951" s="1">
        <v>28.39</v>
      </c>
      <c r="J951" s="6">
        <f t="shared" si="121"/>
        <v>8.653272000000001</v>
      </c>
      <c r="K951">
        <v>8.653272000000001</v>
      </c>
      <c r="L951" s="7">
        <f t="shared" si="119"/>
        <v>423.805728</v>
      </c>
    </row>
    <row r="952" spans="1:12" ht="12.75">
      <c r="A952" s="1">
        <v>1999</v>
      </c>
      <c r="B952" s="5">
        <v>131</v>
      </c>
      <c r="C952" s="5"/>
      <c r="D952" s="1"/>
      <c r="E952" s="1">
        <v>2400</v>
      </c>
      <c r="F952" s="1">
        <f t="shared" si="120"/>
        <v>131</v>
      </c>
      <c r="G952" s="8">
        <f t="shared" si="122"/>
        <v>36291</v>
      </c>
      <c r="H952" s="1">
        <v>12.5</v>
      </c>
      <c r="I952" s="1">
        <v>28.39</v>
      </c>
      <c r="J952" s="6">
        <f t="shared" si="121"/>
        <v>8.653272000000001</v>
      </c>
      <c r="K952">
        <v>8.653272000000001</v>
      </c>
      <c r="L952" s="7">
        <f t="shared" si="119"/>
        <v>423.805728</v>
      </c>
    </row>
    <row r="953" spans="1:12" ht="12.75">
      <c r="A953" s="1">
        <v>1999</v>
      </c>
      <c r="B953" s="5">
        <v>132</v>
      </c>
      <c r="C953" s="5"/>
      <c r="D953" s="1"/>
      <c r="E953" s="1">
        <v>2400</v>
      </c>
      <c r="F953" s="1">
        <f t="shared" si="120"/>
        <v>132</v>
      </c>
      <c r="G953" s="8">
        <f t="shared" si="122"/>
        <v>36292</v>
      </c>
      <c r="H953" s="1">
        <v>12.49</v>
      </c>
      <c r="I953" s="1">
        <v>28.39</v>
      </c>
      <c r="J953" s="6">
        <f t="shared" si="121"/>
        <v>8.653272000000001</v>
      </c>
      <c r="K953">
        <v>8.653272000000001</v>
      </c>
      <c r="L953" s="7">
        <f t="shared" si="119"/>
        <v>423.805728</v>
      </c>
    </row>
    <row r="954" spans="1:12" ht="12.75">
      <c r="A954" s="1">
        <v>1999</v>
      </c>
      <c r="B954" s="5">
        <v>133</v>
      </c>
      <c r="C954" s="5"/>
      <c r="D954" s="1"/>
      <c r="E954" s="1">
        <v>2400</v>
      </c>
      <c r="F954" s="1">
        <f t="shared" si="120"/>
        <v>133</v>
      </c>
      <c r="G954" s="8">
        <f t="shared" si="122"/>
        <v>36293</v>
      </c>
      <c r="H954" s="1">
        <v>12.49</v>
      </c>
      <c r="I954" s="1">
        <v>28.39</v>
      </c>
      <c r="J954" s="6">
        <f t="shared" si="121"/>
        <v>8.653272000000001</v>
      </c>
      <c r="K954">
        <v>8.653272000000001</v>
      </c>
      <c r="L954" s="7">
        <f t="shared" si="119"/>
        <v>423.805728</v>
      </c>
    </row>
    <row r="955" spans="1:12" ht="12.75">
      <c r="A955" s="1">
        <v>1999</v>
      </c>
      <c r="B955" s="5">
        <v>134</v>
      </c>
      <c r="C955" s="5"/>
      <c r="D955" s="1"/>
      <c r="E955" s="1">
        <v>2400</v>
      </c>
      <c r="F955" s="1">
        <f t="shared" si="120"/>
        <v>134</v>
      </c>
      <c r="G955" s="8">
        <f t="shared" si="122"/>
        <v>36294</v>
      </c>
      <c r="H955" s="1">
        <v>12.5</v>
      </c>
      <c r="I955" s="1">
        <v>28.39</v>
      </c>
      <c r="J955" s="6">
        <f t="shared" si="121"/>
        <v>8.653272000000001</v>
      </c>
      <c r="K955">
        <v>8.653272000000001</v>
      </c>
      <c r="L955" s="7">
        <f t="shared" si="119"/>
        <v>423.805728</v>
      </c>
    </row>
    <row r="956" spans="1:12" ht="12.75">
      <c r="A956" s="1">
        <v>1999</v>
      </c>
      <c r="B956" s="5">
        <v>135</v>
      </c>
      <c r="C956" s="5"/>
      <c r="D956" s="1"/>
      <c r="E956" s="1">
        <v>2400</v>
      </c>
      <c r="F956" s="1">
        <f t="shared" si="120"/>
        <v>135</v>
      </c>
      <c r="G956" s="8">
        <f t="shared" si="122"/>
        <v>36295</v>
      </c>
      <c r="H956" s="1">
        <v>12.5</v>
      </c>
      <c r="I956" s="1">
        <v>28.39</v>
      </c>
      <c r="J956" s="6">
        <f t="shared" si="121"/>
        <v>8.653272000000001</v>
      </c>
      <c r="K956">
        <v>8.653272000000001</v>
      </c>
      <c r="L956" s="7">
        <f t="shared" si="119"/>
        <v>423.805728</v>
      </c>
    </row>
    <row r="957" spans="1:12" ht="12.75">
      <c r="A957" s="1">
        <v>1999</v>
      </c>
      <c r="B957" s="5">
        <v>136</v>
      </c>
      <c r="C957" s="5"/>
      <c r="D957" s="1"/>
      <c r="E957" s="1">
        <v>2400</v>
      </c>
      <c r="F957" s="1">
        <f t="shared" si="120"/>
        <v>136</v>
      </c>
      <c r="G957" s="8">
        <f t="shared" si="122"/>
        <v>36296</v>
      </c>
      <c r="H957" s="1">
        <v>12.5</v>
      </c>
      <c r="I957" s="1">
        <v>28.39</v>
      </c>
      <c r="J957" s="6">
        <f t="shared" si="121"/>
        <v>8.653272000000001</v>
      </c>
      <c r="K957">
        <v>8.653272000000001</v>
      </c>
      <c r="L957" s="7">
        <f t="shared" si="119"/>
        <v>423.805728</v>
      </c>
    </row>
    <row r="958" spans="1:12" ht="12.75">
      <c r="A958" s="1">
        <v>1999</v>
      </c>
      <c r="B958" s="5">
        <v>137</v>
      </c>
      <c r="C958" s="5"/>
      <c r="D958" s="1"/>
      <c r="E958" s="1">
        <v>2400</v>
      </c>
      <c r="F958" s="1">
        <f t="shared" si="120"/>
        <v>137</v>
      </c>
      <c r="G958" s="8">
        <f t="shared" si="122"/>
        <v>36297</v>
      </c>
      <c r="H958" s="1">
        <v>12.5</v>
      </c>
      <c r="I958" s="1">
        <v>28.38</v>
      </c>
      <c r="J958" s="6">
        <f t="shared" si="121"/>
        <v>8.650224</v>
      </c>
      <c r="K958">
        <v>8.650224</v>
      </c>
      <c r="L958" s="7">
        <f t="shared" si="119"/>
        <v>423.808776</v>
      </c>
    </row>
    <row r="959" spans="1:12" ht="12.75">
      <c r="A959" s="1">
        <v>1999</v>
      </c>
      <c r="B959" s="5">
        <v>138</v>
      </c>
      <c r="C959" s="5"/>
      <c r="D959" s="1"/>
      <c r="E959" s="1">
        <v>2400</v>
      </c>
      <c r="F959" s="1">
        <f t="shared" si="120"/>
        <v>138</v>
      </c>
      <c r="G959" s="8">
        <f t="shared" si="122"/>
        <v>36298</v>
      </c>
      <c r="H959" s="1">
        <v>12.49</v>
      </c>
      <c r="I959" s="1">
        <v>28.38</v>
      </c>
      <c r="J959" s="6">
        <f t="shared" si="121"/>
        <v>8.650224</v>
      </c>
      <c r="K959">
        <v>8.650224</v>
      </c>
      <c r="L959" s="7">
        <f t="shared" si="119"/>
        <v>423.808776</v>
      </c>
    </row>
    <row r="960" spans="1:12" ht="12.75">
      <c r="A960" s="1">
        <v>1999</v>
      </c>
      <c r="B960" s="5">
        <v>139</v>
      </c>
      <c r="C960" s="5"/>
      <c r="D960" s="1"/>
      <c r="E960" s="1">
        <v>2400</v>
      </c>
      <c r="F960" s="1">
        <f t="shared" si="120"/>
        <v>139</v>
      </c>
      <c r="G960" s="8">
        <f t="shared" si="122"/>
        <v>36299</v>
      </c>
      <c r="H960" s="1">
        <v>12.49</v>
      </c>
      <c r="I960" s="1">
        <v>28.37</v>
      </c>
      <c r="J960" s="6">
        <f t="shared" si="121"/>
        <v>8.647176</v>
      </c>
      <c r="K960">
        <v>8.647176</v>
      </c>
      <c r="L960" s="7">
        <f t="shared" si="119"/>
        <v>423.811824</v>
      </c>
    </row>
    <row r="961" spans="1:12" ht="12.75">
      <c r="A961" s="1">
        <v>1999</v>
      </c>
      <c r="B961" s="5">
        <v>140</v>
      </c>
      <c r="C961" s="5"/>
      <c r="D961" s="1"/>
      <c r="E961" s="1">
        <v>2400</v>
      </c>
      <c r="F961" s="1">
        <f t="shared" si="120"/>
        <v>140</v>
      </c>
      <c r="G961" s="8">
        <f t="shared" si="122"/>
        <v>36300</v>
      </c>
      <c r="H961" s="1">
        <v>12.51</v>
      </c>
      <c r="I961" s="1">
        <v>28.09</v>
      </c>
      <c r="J961" s="6">
        <f t="shared" si="121"/>
        <v>8.561832</v>
      </c>
      <c r="K961">
        <v>8.561832</v>
      </c>
      <c r="L961" s="7">
        <f t="shared" si="119"/>
        <v>423.897168</v>
      </c>
    </row>
    <row r="962" spans="1:12" ht="12.75">
      <c r="A962" s="1">
        <v>1999</v>
      </c>
      <c r="B962" s="5">
        <v>141</v>
      </c>
      <c r="C962" s="5"/>
      <c r="D962" s="1"/>
      <c r="E962" s="1">
        <v>2400</v>
      </c>
      <c r="F962" s="1">
        <f t="shared" si="120"/>
        <v>141</v>
      </c>
      <c r="G962" s="8">
        <f t="shared" si="122"/>
        <v>36301</v>
      </c>
      <c r="H962" s="1">
        <v>12.49</v>
      </c>
      <c r="I962" s="1">
        <v>28.06</v>
      </c>
      <c r="J962" s="6">
        <f t="shared" si="121"/>
        <v>8.552688</v>
      </c>
      <c r="K962">
        <v>8.552688</v>
      </c>
      <c r="L962" s="7">
        <f t="shared" si="119"/>
        <v>423.906312</v>
      </c>
    </row>
    <row r="963" spans="1:12" ht="12.75">
      <c r="A963" s="1">
        <v>1999</v>
      </c>
      <c r="B963" s="5">
        <v>142</v>
      </c>
      <c r="C963" s="5"/>
      <c r="D963" s="1"/>
      <c r="E963" s="1">
        <v>2400</v>
      </c>
      <c r="F963" s="1">
        <f t="shared" si="120"/>
        <v>142</v>
      </c>
      <c r="G963" s="8">
        <f t="shared" si="122"/>
        <v>36302</v>
      </c>
      <c r="H963" s="1">
        <v>12.47</v>
      </c>
      <c r="I963" s="1">
        <v>28.02</v>
      </c>
      <c r="J963" s="6">
        <f t="shared" si="121"/>
        <v>8.540496000000001</v>
      </c>
      <c r="K963">
        <v>8.540496000000001</v>
      </c>
      <c r="L963" s="7">
        <f t="shared" si="119"/>
        <v>423.918504</v>
      </c>
    </row>
    <row r="964" spans="1:12" ht="12.75">
      <c r="A964" s="1">
        <v>1999</v>
      </c>
      <c r="B964" s="5">
        <v>143</v>
      </c>
      <c r="C964" s="5"/>
      <c r="D964" s="1"/>
      <c r="E964" s="1">
        <v>2400</v>
      </c>
      <c r="F964" s="1">
        <f t="shared" si="120"/>
        <v>143</v>
      </c>
      <c r="G964" s="8">
        <f t="shared" si="122"/>
        <v>36303</v>
      </c>
      <c r="H964" s="1">
        <v>12.46</v>
      </c>
      <c r="I964" s="1">
        <v>28.01</v>
      </c>
      <c r="J964" s="6">
        <f t="shared" si="121"/>
        <v>8.537448000000001</v>
      </c>
      <c r="K964">
        <v>8.537448000000001</v>
      </c>
      <c r="L964" s="7">
        <f t="shared" si="119"/>
        <v>423.921552</v>
      </c>
    </row>
    <row r="965" spans="1:12" ht="12.75">
      <c r="A965" s="1">
        <v>1999</v>
      </c>
      <c r="B965" s="5">
        <v>144</v>
      </c>
      <c r="C965" s="5"/>
      <c r="D965" s="1"/>
      <c r="E965" s="1">
        <v>2400</v>
      </c>
      <c r="F965" s="1">
        <f t="shared" si="120"/>
        <v>144</v>
      </c>
      <c r="G965" s="8">
        <f t="shared" si="122"/>
        <v>36304</v>
      </c>
      <c r="H965" s="1">
        <v>12.47</v>
      </c>
      <c r="I965" s="1">
        <v>28</v>
      </c>
      <c r="J965" s="6">
        <f t="shared" si="121"/>
        <v>8.5344</v>
      </c>
      <c r="K965">
        <v>8.5344</v>
      </c>
      <c r="L965" s="7">
        <f t="shared" si="119"/>
        <v>423.9246</v>
      </c>
    </row>
    <row r="966" spans="1:12" ht="12.75">
      <c r="A966" s="1">
        <v>1999</v>
      </c>
      <c r="B966" s="5">
        <v>145</v>
      </c>
      <c r="C966" s="5"/>
      <c r="D966" s="1"/>
      <c r="E966" s="1">
        <v>2400</v>
      </c>
      <c r="F966" s="1">
        <f t="shared" si="120"/>
        <v>145</v>
      </c>
      <c r="G966" s="8">
        <f t="shared" si="122"/>
        <v>36305</v>
      </c>
      <c r="H966" s="1">
        <v>12.47</v>
      </c>
      <c r="I966" s="1">
        <v>28</v>
      </c>
      <c r="J966" s="6">
        <f t="shared" si="121"/>
        <v>8.5344</v>
      </c>
      <c r="K966">
        <v>8.5344</v>
      </c>
      <c r="L966" s="7">
        <f t="shared" si="119"/>
        <v>423.9246</v>
      </c>
    </row>
    <row r="967" spans="1:12" ht="12.75">
      <c r="A967" s="1">
        <v>1999</v>
      </c>
      <c r="B967" s="5">
        <v>146</v>
      </c>
      <c r="C967" s="5"/>
      <c r="D967" s="1"/>
      <c r="E967" s="1">
        <v>2400</v>
      </c>
      <c r="F967" s="1">
        <f t="shared" si="120"/>
        <v>146</v>
      </c>
      <c r="G967" s="8">
        <f t="shared" si="122"/>
        <v>36306</v>
      </c>
      <c r="H967" s="1">
        <v>12.47</v>
      </c>
      <c r="I967" s="1">
        <v>27.99</v>
      </c>
      <c r="J967" s="6">
        <f t="shared" si="121"/>
        <v>8.531352</v>
      </c>
      <c r="K967">
        <v>8.531352</v>
      </c>
      <c r="L967" s="7">
        <f t="shared" si="119"/>
        <v>423.927648</v>
      </c>
    </row>
    <row r="968" spans="1:12" ht="12.75">
      <c r="A968" s="1">
        <v>1999</v>
      </c>
      <c r="B968" s="5">
        <v>147</v>
      </c>
      <c r="C968" s="5"/>
      <c r="D968" s="1"/>
      <c r="E968" s="1">
        <v>2400</v>
      </c>
      <c r="F968" s="1">
        <f t="shared" si="120"/>
        <v>147</v>
      </c>
      <c r="G968" s="8">
        <f t="shared" si="122"/>
        <v>36307</v>
      </c>
      <c r="H968" s="1">
        <v>12.47</v>
      </c>
      <c r="I968" s="1">
        <v>27.99</v>
      </c>
      <c r="J968" s="6">
        <f t="shared" si="121"/>
        <v>8.531352</v>
      </c>
      <c r="K968">
        <v>8.531352</v>
      </c>
      <c r="L968" s="7">
        <f aca="true" t="shared" si="123" ref="L968:L988">432.459-K968</f>
        <v>423.927648</v>
      </c>
    </row>
    <row r="969" spans="1:12" ht="12.75">
      <c r="A969" s="1">
        <v>1999</v>
      </c>
      <c r="B969" s="5">
        <v>148</v>
      </c>
      <c r="C969" s="5"/>
      <c r="D969" s="1"/>
      <c r="E969" s="1">
        <v>2400</v>
      </c>
      <c r="F969" s="1">
        <f t="shared" si="120"/>
        <v>148</v>
      </c>
      <c r="G969" s="8">
        <f t="shared" si="122"/>
        <v>36308</v>
      </c>
      <c r="H969" s="1">
        <v>12.47</v>
      </c>
      <c r="I969" s="1">
        <v>27.99</v>
      </c>
      <c r="J969" s="6">
        <f t="shared" si="121"/>
        <v>8.531352</v>
      </c>
      <c r="K969">
        <v>8.531352</v>
      </c>
      <c r="L969" s="7">
        <f t="shared" si="123"/>
        <v>423.927648</v>
      </c>
    </row>
    <row r="970" spans="1:12" ht="12.75">
      <c r="A970" s="1">
        <v>1999</v>
      </c>
      <c r="B970" s="5">
        <v>149</v>
      </c>
      <c r="C970" s="5"/>
      <c r="D970" s="1"/>
      <c r="E970" s="1">
        <v>2400</v>
      </c>
      <c r="F970" s="1">
        <f t="shared" si="120"/>
        <v>149</v>
      </c>
      <c r="G970" s="8">
        <f t="shared" si="122"/>
        <v>36309</v>
      </c>
      <c r="H970" s="1">
        <v>12.47</v>
      </c>
      <c r="I970" s="1">
        <v>28</v>
      </c>
      <c r="J970" s="6">
        <f t="shared" si="121"/>
        <v>8.5344</v>
      </c>
      <c r="K970">
        <v>8.5344</v>
      </c>
      <c r="L970" s="7">
        <f t="shared" si="123"/>
        <v>423.9246</v>
      </c>
    </row>
    <row r="971" spans="1:12" ht="12.75">
      <c r="A971" s="1">
        <v>1999</v>
      </c>
      <c r="B971" s="5">
        <v>150</v>
      </c>
      <c r="C971" s="5"/>
      <c r="D971" s="1"/>
      <c r="E971" s="1">
        <v>2400</v>
      </c>
      <c r="F971" s="1">
        <f t="shared" si="120"/>
        <v>150</v>
      </c>
      <c r="G971" s="8">
        <f t="shared" si="122"/>
        <v>36310</v>
      </c>
      <c r="H971" s="1">
        <v>12.46</v>
      </c>
      <c r="I971" s="1">
        <v>28</v>
      </c>
      <c r="J971" s="6">
        <f t="shared" si="121"/>
        <v>8.5344</v>
      </c>
      <c r="K971">
        <v>8.5344</v>
      </c>
      <c r="L971" s="7">
        <f t="shared" si="123"/>
        <v>423.9246</v>
      </c>
    </row>
    <row r="972" spans="1:12" ht="12.75">
      <c r="A972" s="1">
        <v>1999</v>
      </c>
      <c r="B972" s="5">
        <v>151</v>
      </c>
      <c r="C972" s="5"/>
      <c r="D972" s="1"/>
      <c r="E972" s="1">
        <v>2400</v>
      </c>
      <c r="F972" s="1">
        <f t="shared" si="120"/>
        <v>151</v>
      </c>
      <c r="G972" s="8">
        <f t="shared" si="122"/>
        <v>36311</v>
      </c>
      <c r="H972" s="1">
        <v>12.44</v>
      </c>
      <c r="I972" s="1">
        <v>28</v>
      </c>
      <c r="J972" s="6">
        <f t="shared" si="121"/>
        <v>8.5344</v>
      </c>
      <c r="K972">
        <v>8.5344</v>
      </c>
      <c r="L972" s="7">
        <f t="shared" si="123"/>
        <v>423.9246</v>
      </c>
    </row>
    <row r="973" spans="1:12" ht="12.75">
      <c r="A973" s="1">
        <v>1999</v>
      </c>
      <c r="B973" s="5">
        <v>152</v>
      </c>
      <c r="C973" s="5"/>
      <c r="D973" s="1"/>
      <c r="E973" s="1">
        <v>2400</v>
      </c>
      <c r="F973" s="1">
        <f t="shared" si="120"/>
        <v>152</v>
      </c>
      <c r="G973" s="8">
        <f t="shared" si="122"/>
        <v>36312</v>
      </c>
      <c r="H973" s="1">
        <v>12.43</v>
      </c>
      <c r="I973" s="1">
        <v>28</v>
      </c>
      <c r="J973" s="6">
        <f t="shared" si="121"/>
        <v>8.5344</v>
      </c>
      <c r="K973">
        <v>8.5344</v>
      </c>
      <c r="L973" s="7">
        <f t="shared" si="123"/>
        <v>423.9246</v>
      </c>
    </row>
    <row r="974" spans="1:12" ht="12.75">
      <c r="A974" s="1">
        <v>1999</v>
      </c>
      <c r="B974" s="5">
        <v>153</v>
      </c>
      <c r="C974" s="5"/>
      <c r="D974" s="1"/>
      <c r="E974" s="1">
        <v>2400</v>
      </c>
      <c r="F974" s="1">
        <f t="shared" si="120"/>
        <v>153</v>
      </c>
      <c r="G974" s="8">
        <f t="shared" si="122"/>
        <v>36313</v>
      </c>
      <c r="H974" s="1">
        <v>12.45</v>
      </c>
      <c r="I974" s="1">
        <v>27.99</v>
      </c>
      <c r="J974" s="6">
        <f t="shared" si="121"/>
        <v>8.531352</v>
      </c>
      <c r="K974">
        <v>8.531352</v>
      </c>
      <c r="L974" s="7">
        <f t="shared" si="123"/>
        <v>423.927648</v>
      </c>
    </row>
    <row r="975" spans="1:12" ht="12.75">
      <c r="A975" s="1">
        <v>1999</v>
      </c>
      <c r="B975" s="5">
        <v>154</v>
      </c>
      <c r="C975" s="5"/>
      <c r="D975" s="1"/>
      <c r="E975" s="1">
        <v>2400</v>
      </c>
      <c r="F975" s="1">
        <f t="shared" si="120"/>
        <v>154</v>
      </c>
      <c r="G975" s="8">
        <f t="shared" si="122"/>
        <v>36314</v>
      </c>
      <c r="H975" s="1">
        <v>12.45</v>
      </c>
      <c r="I975" s="1">
        <v>28</v>
      </c>
      <c r="J975" s="6">
        <f t="shared" si="121"/>
        <v>8.5344</v>
      </c>
      <c r="K975">
        <v>8.5344</v>
      </c>
      <c r="L975" s="7">
        <f t="shared" si="123"/>
        <v>423.9246</v>
      </c>
    </row>
    <row r="976" spans="1:12" ht="12.75">
      <c r="A976" s="1">
        <v>1999</v>
      </c>
      <c r="B976" s="5">
        <v>155</v>
      </c>
      <c r="C976" s="5"/>
      <c r="D976" s="1"/>
      <c r="E976" s="1">
        <v>2400</v>
      </c>
      <c r="F976" s="1">
        <f t="shared" si="120"/>
        <v>155</v>
      </c>
      <c r="G976" s="8">
        <f t="shared" si="122"/>
        <v>36315</v>
      </c>
      <c r="H976" s="1">
        <v>12.45</v>
      </c>
      <c r="I976" s="1">
        <v>28.01</v>
      </c>
      <c r="J976" s="6">
        <f t="shared" si="121"/>
        <v>8.537448000000001</v>
      </c>
      <c r="K976">
        <v>8.537448000000001</v>
      </c>
      <c r="L976" s="7">
        <f t="shared" si="123"/>
        <v>423.921552</v>
      </c>
    </row>
    <row r="977" spans="1:12" ht="12.75">
      <c r="A977" s="1">
        <v>1999</v>
      </c>
      <c r="B977" s="5">
        <v>156</v>
      </c>
      <c r="C977" s="5"/>
      <c r="D977" s="1"/>
      <c r="E977" s="1">
        <v>2400</v>
      </c>
      <c r="F977" s="1">
        <f t="shared" si="120"/>
        <v>156</v>
      </c>
      <c r="G977" s="8">
        <f t="shared" si="122"/>
        <v>36316</v>
      </c>
      <c r="H977" s="1">
        <v>12.45</v>
      </c>
      <c r="I977" s="1">
        <v>28.01</v>
      </c>
      <c r="J977" s="6">
        <f t="shared" si="121"/>
        <v>8.537448000000001</v>
      </c>
      <c r="K977">
        <v>8.537448000000001</v>
      </c>
      <c r="L977" s="7">
        <f t="shared" si="123"/>
        <v>423.921552</v>
      </c>
    </row>
    <row r="978" spans="1:12" ht="12.75">
      <c r="A978" s="1">
        <v>1999</v>
      </c>
      <c r="B978" s="5">
        <v>157</v>
      </c>
      <c r="C978" s="5"/>
      <c r="D978" s="1"/>
      <c r="E978" s="1">
        <v>2400</v>
      </c>
      <c r="F978" s="1">
        <f t="shared" si="120"/>
        <v>157</v>
      </c>
      <c r="G978" s="8">
        <f t="shared" si="122"/>
        <v>36317</v>
      </c>
      <c r="H978" s="1">
        <v>12.45</v>
      </c>
      <c r="I978" s="1">
        <v>28.01</v>
      </c>
      <c r="J978" s="6">
        <f t="shared" si="121"/>
        <v>8.537448000000001</v>
      </c>
      <c r="K978">
        <v>8.537448000000001</v>
      </c>
      <c r="L978" s="7">
        <f t="shared" si="123"/>
        <v>423.921552</v>
      </c>
    </row>
    <row r="979" spans="1:12" ht="12.75">
      <c r="A979" s="1">
        <v>1999</v>
      </c>
      <c r="B979" s="5">
        <v>158</v>
      </c>
      <c r="C979" s="5"/>
      <c r="D979" s="1"/>
      <c r="E979" s="1">
        <v>2400</v>
      </c>
      <c r="F979" s="1">
        <f t="shared" si="120"/>
        <v>158</v>
      </c>
      <c r="G979" s="8">
        <f t="shared" si="122"/>
        <v>36318</v>
      </c>
      <c r="H979" s="1">
        <v>12.44</v>
      </c>
      <c r="I979" s="1">
        <v>28.01</v>
      </c>
      <c r="J979" s="6">
        <f t="shared" si="121"/>
        <v>8.537448000000001</v>
      </c>
      <c r="K979">
        <v>8.537448000000001</v>
      </c>
      <c r="L979" s="7">
        <f t="shared" si="123"/>
        <v>423.921552</v>
      </c>
    </row>
    <row r="980" spans="1:12" ht="12.75">
      <c r="A980" s="1">
        <v>1999</v>
      </c>
      <c r="B980" s="5">
        <v>159</v>
      </c>
      <c r="C980" s="5"/>
      <c r="D980" s="1"/>
      <c r="E980" s="1">
        <v>2400</v>
      </c>
      <c r="F980" s="1">
        <f t="shared" si="120"/>
        <v>159</v>
      </c>
      <c r="G980" s="8">
        <f t="shared" si="122"/>
        <v>36319</v>
      </c>
      <c r="H980" s="1">
        <v>12.44</v>
      </c>
      <c r="I980" s="1">
        <v>28.01</v>
      </c>
      <c r="J980" s="6">
        <f t="shared" si="121"/>
        <v>8.537448000000001</v>
      </c>
      <c r="K980">
        <v>8.537448000000001</v>
      </c>
      <c r="L980" s="7">
        <f t="shared" si="123"/>
        <v>423.921552</v>
      </c>
    </row>
    <row r="981" spans="1:12" ht="12.75">
      <c r="A981" s="1">
        <v>1999</v>
      </c>
      <c r="B981" s="5">
        <v>160</v>
      </c>
      <c r="C981" s="5"/>
      <c r="D981" s="1"/>
      <c r="E981" s="1">
        <v>2400</v>
      </c>
      <c r="F981" s="1">
        <f t="shared" si="120"/>
        <v>160</v>
      </c>
      <c r="G981" s="8">
        <f t="shared" si="122"/>
        <v>36320</v>
      </c>
      <c r="H981" s="1">
        <v>12.43</v>
      </c>
      <c r="I981" s="1">
        <v>28.01</v>
      </c>
      <c r="J981" s="6">
        <f t="shared" si="121"/>
        <v>8.537448000000001</v>
      </c>
      <c r="K981">
        <v>8.537448000000001</v>
      </c>
      <c r="L981" s="7">
        <f t="shared" si="123"/>
        <v>423.921552</v>
      </c>
    </row>
    <row r="982" spans="1:12" ht="12.75">
      <c r="A982" s="1">
        <v>1999</v>
      </c>
      <c r="B982" s="5">
        <v>161</v>
      </c>
      <c r="C982" s="5"/>
      <c r="D982" s="1"/>
      <c r="E982" s="1">
        <v>2400</v>
      </c>
      <c r="F982" s="1">
        <f t="shared" si="120"/>
        <v>161</v>
      </c>
      <c r="G982" s="8">
        <f t="shared" si="122"/>
        <v>36321</v>
      </c>
      <c r="H982" s="1">
        <v>12.43</v>
      </c>
      <c r="I982" s="1">
        <v>28.01</v>
      </c>
      <c r="J982" s="6">
        <f t="shared" si="121"/>
        <v>8.537448000000001</v>
      </c>
      <c r="K982">
        <v>8.537448000000001</v>
      </c>
      <c r="L982" s="7">
        <f t="shared" si="123"/>
        <v>423.921552</v>
      </c>
    </row>
    <row r="983" spans="1:12" ht="12.75">
      <c r="A983" s="1">
        <v>1999</v>
      </c>
      <c r="B983" s="5">
        <v>162</v>
      </c>
      <c r="C983" s="5"/>
      <c r="D983" s="1"/>
      <c r="E983" s="1">
        <v>2400</v>
      </c>
      <c r="F983" s="1">
        <f t="shared" si="120"/>
        <v>162</v>
      </c>
      <c r="G983" s="8">
        <f t="shared" si="122"/>
        <v>36322</v>
      </c>
      <c r="H983" s="1">
        <v>12.42</v>
      </c>
      <c r="I983" s="1">
        <v>28.01</v>
      </c>
      <c r="J983" s="6">
        <f t="shared" si="121"/>
        <v>8.537448000000001</v>
      </c>
      <c r="K983">
        <v>8.537448000000001</v>
      </c>
      <c r="L983" s="7">
        <f t="shared" si="123"/>
        <v>423.921552</v>
      </c>
    </row>
    <row r="984" spans="1:12" ht="12.75">
      <c r="A984" s="1">
        <v>1999</v>
      </c>
      <c r="B984" s="5">
        <v>163</v>
      </c>
      <c r="C984" s="5"/>
      <c r="D984" s="1"/>
      <c r="E984" s="1">
        <v>2400</v>
      </c>
      <c r="F984" s="1">
        <f t="shared" si="120"/>
        <v>163</v>
      </c>
      <c r="G984" s="8">
        <f t="shared" si="122"/>
        <v>36323</v>
      </c>
      <c r="H984" s="1">
        <v>12.42</v>
      </c>
      <c r="I984" s="1">
        <v>28.01</v>
      </c>
      <c r="J984" s="6">
        <f t="shared" si="121"/>
        <v>8.537448000000001</v>
      </c>
      <c r="K984">
        <v>8.537448000000001</v>
      </c>
      <c r="L984" s="7">
        <f t="shared" si="123"/>
        <v>423.921552</v>
      </c>
    </row>
    <row r="985" spans="1:12" ht="12.75">
      <c r="A985" s="1">
        <v>1999</v>
      </c>
      <c r="B985" s="5">
        <v>164</v>
      </c>
      <c r="C985" s="5"/>
      <c r="D985" s="1"/>
      <c r="E985" s="1">
        <v>2400</v>
      </c>
      <c r="F985" s="1">
        <f t="shared" si="120"/>
        <v>164</v>
      </c>
      <c r="G985" s="8">
        <f t="shared" si="122"/>
        <v>36324</v>
      </c>
      <c r="H985" s="1">
        <v>12.41</v>
      </c>
      <c r="I985" s="1">
        <v>28.01</v>
      </c>
      <c r="J985" s="6">
        <f t="shared" si="121"/>
        <v>8.537448000000001</v>
      </c>
      <c r="K985">
        <v>8.537448000000001</v>
      </c>
      <c r="L985" s="7">
        <f t="shared" si="123"/>
        <v>423.921552</v>
      </c>
    </row>
    <row r="986" spans="1:12" ht="12.75">
      <c r="A986" s="1">
        <v>1999</v>
      </c>
      <c r="B986" s="5">
        <v>165</v>
      </c>
      <c r="C986" s="5"/>
      <c r="D986" s="1"/>
      <c r="E986" s="1">
        <v>2400</v>
      </c>
      <c r="F986" s="1">
        <f t="shared" si="120"/>
        <v>165</v>
      </c>
      <c r="G986" s="8">
        <f t="shared" si="122"/>
        <v>36325</v>
      </c>
      <c r="H986" s="1">
        <v>12.4</v>
      </c>
      <c r="I986" s="1">
        <v>28.01</v>
      </c>
      <c r="J986" s="6">
        <f t="shared" si="121"/>
        <v>8.537448000000001</v>
      </c>
      <c r="K986">
        <v>8.537448000000001</v>
      </c>
      <c r="L986" s="7">
        <f t="shared" si="123"/>
        <v>423.921552</v>
      </c>
    </row>
    <row r="987" spans="1:12" ht="12.75">
      <c r="A987" s="1">
        <v>1999</v>
      </c>
      <c r="B987" s="5">
        <v>166</v>
      </c>
      <c r="C987" s="5"/>
      <c r="D987" s="1"/>
      <c r="E987" s="1">
        <v>2400</v>
      </c>
      <c r="F987" s="1">
        <f t="shared" si="120"/>
        <v>166</v>
      </c>
      <c r="G987" s="8">
        <f t="shared" si="122"/>
        <v>36326</v>
      </c>
      <c r="H987" s="1">
        <v>12.4</v>
      </c>
      <c r="I987" s="1">
        <v>28.01</v>
      </c>
      <c r="J987" s="6">
        <f t="shared" si="121"/>
        <v>8.537448000000001</v>
      </c>
      <c r="K987">
        <v>8.537448000000001</v>
      </c>
      <c r="L987" s="7">
        <f t="shared" si="123"/>
        <v>423.921552</v>
      </c>
    </row>
    <row r="988" spans="1:12" ht="12.75">
      <c r="A988" s="1">
        <v>1999</v>
      </c>
      <c r="B988" s="5">
        <v>167</v>
      </c>
      <c r="C988" s="5"/>
      <c r="D988" s="1"/>
      <c r="E988" s="1">
        <v>2400</v>
      </c>
      <c r="F988" s="1">
        <f t="shared" si="120"/>
        <v>167</v>
      </c>
      <c r="G988" s="8">
        <f t="shared" si="122"/>
        <v>36327</v>
      </c>
      <c r="H988" s="1">
        <v>12.4</v>
      </c>
      <c r="I988" s="1">
        <v>28.01</v>
      </c>
      <c r="J988" s="6">
        <f t="shared" si="121"/>
        <v>8.537448000000001</v>
      </c>
      <c r="K988">
        <v>8.537448000000001</v>
      </c>
      <c r="L988" s="7">
        <f t="shared" si="123"/>
        <v>423.921552</v>
      </c>
    </row>
    <row r="989" ht="12.75">
      <c r="L989" s="7"/>
    </row>
    <row r="990" ht="12.75">
      <c r="L990" s="7"/>
    </row>
    <row r="991" ht="12.75">
      <c r="L991" s="7"/>
    </row>
    <row r="992" ht="12.75">
      <c r="L992" s="7"/>
    </row>
    <row r="993" ht="12.75">
      <c r="L993" s="7"/>
    </row>
    <row r="994" ht="12.75">
      <c r="L994" s="7"/>
    </row>
    <row r="995" ht="12.75">
      <c r="L995" s="7"/>
    </row>
    <row r="996" ht="12.75">
      <c r="L996" s="7"/>
    </row>
    <row r="997" ht="12.75">
      <c r="L997" s="7"/>
    </row>
    <row r="998" ht="12.75">
      <c r="L998" s="7"/>
    </row>
    <row r="999" ht="12.75">
      <c r="L999" s="7"/>
    </row>
    <row r="1000" ht="12.75">
      <c r="L1000" s="7"/>
    </row>
    <row r="1001" ht="12.75">
      <c r="L1001" s="7"/>
    </row>
    <row r="1002" ht="12.75">
      <c r="L1002" s="7"/>
    </row>
    <row r="1003" ht="12.75">
      <c r="L1003" s="7"/>
    </row>
    <row r="1004" ht="12.75">
      <c r="L1004" s="7"/>
    </row>
    <row r="1005" ht="12.75">
      <c r="L1005" s="7"/>
    </row>
    <row r="1006" ht="12.75">
      <c r="L1006" s="7"/>
    </row>
    <row r="1007" ht="12.75">
      <c r="L1007" s="7"/>
    </row>
    <row r="1008" ht="12.75">
      <c r="L1008" s="7"/>
    </row>
    <row r="1009" ht="12.75">
      <c r="L1009" s="7"/>
    </row>
    <row r="1010" ht="12.75">
      <c r="L1010" s="7"/>
    </row>
    <row r="1011" ht="12.75">
      <c r="L1011" s="7"/>
    </row>
    <row r="1012" ht="12.75">
      <c r="L1012" s="7"/>
    </row>
    <row r="1013" ht="12.75">
      <c r="L1013" s="7"/>
    </row>
    <row r="1014" ht="12.75">
      <c r="L1014" s="7"/>
    </row>
    <row r="1015" ht="12.75">
      <c r="L1015" s="7"/>
    </row>
    <row r="1016" ht="12.75">
      <c r="L1016" s="7"/>
    </row>
    <row r="1017" ht="12.75">
      <c r="L1017" s="7"/>
    </row>
    <row r="1018" ht="12.75">
      <c r="L1018" s="7"/>
    </row>
    <row r="1019" ht="12.75">
      <c r="L1019" s="7"/>
    </row>
    <row r="1020" ht="12.75">
      <c r="L1020" s="7"/>
    </row>
    <row r="1021" ht="12.75">
      <c r="L1021" s="7"/>
    </row>
    <row r="1022" ht="12.75">
      <c r="L1022" s="7"/>
    </row>
    <row r="1023" ht="12.75">
      <c r="L1023" s="7"/>
    </row>
    <row r="1024" ht="12.75">
      <c r="L1024" s="7"/>
    </row>
    <row r="1025" ht="12.75">
      <c r="L1025" s="7"/>
    </row>
    <row r="1026" ht="12.75">
      <c r="L1026" s="7"/>
    </row>
    <row r="1027" ht="12.75">
      <c r="L1027" s="7"/>
    </row>
    <row r="1028" ht="12.75">
      <c r="L1028" s="7"/>
    </row>
    <row r="1029" ht="12.75">
      <c r="L1029" s="7"/>
    </row>
    <row r="1030" ht="12.75">
      <c r="L1030" s="7"/>
    </row>
    <row r="1031" ht="12.75">
      <c r="L1031" s="7"/>
    </row>
    <row r="1032" ht="12.75">
      <c r="L1032" s="7"/>
    </row>
    <row r="1033" ht="12.75">
      <c r="L1033" s="7"/>
    </row>
    <row r="1034" ht="12.75">
      <c r="L1034" s="7"/>
    </row>
    <row r="1035" ht="12.75">
      <c r="L1035" s="7"/>
    </row>
    <row r="1036" ht="12.75">
      <c r="L1036" s="7"/>
    </row>
    <row r="1037" ht="12.75">
      <c r="L1037" s="7"/>
    </row>
    <row r="1038" ht="12.75">
      <c r="L1038" s="7"/>
    </row>
    <row r="1039" ht="12.75">
      <c r="L1039" s="7"/>
    </row>
    <row r="1040" ht="12.75">
      <c r="L1040" s="7"/>
    </row>
    <row r="1041" ht="12.75">
      <c r="L1041" s="7"/>
    </row>
    <row r="1042" ht="12.75">
      <c r="L1042" s="7"/>
    </row>
    <row r="1043" ht="12.75">
      <c r="L1043" s="7"/>
    </row>
    <row r="1044" ht="12.75">
      <c r="L1044" s="7"/>
    </row>
    <row r="1045" ht="12.75">
      <c r="L1045" s="7"/>
    </row>
    <row r="1046" ht="12.75">
      <c r="L1046" s="7"/>
    </row>
    <row r="1047" ht="12.75">
      <c r="L1047" s="7"/>
    </row>
    <row r="1048" ht="12.75">
      <c r="L1048" s="7"/>
    </row>
    <row r="1049" ht="12.75">
      <c r="L1049" s="7"/>
    </row>
    <row r="1050" ht="12.75">
      <c r="L1050" s="7"/>
    </row>
    <row r="1051" ht="12.75">
      <c r="L1051" s="7"/>
    </row>
    <row r="1052" ht="12.75">
      <c r="L1052" s="7"/>
    </row>
    <row r="1053" ht="12.75">
      <c r="L1053" s="7"/>
    </row>
    <row r="1054" ht="12.75">
      <c r="L1054" s="7"/>
    </row>
    <row r="1055" ht="12.75">
      <c r="L1055" s="7"/>
    </row>
    <row r="1056" ht="12.75">
      <c r="L1056" s="7"/>
    </row>
    <row r="1057" ht="12.75">
      <c r="L1057" s="7"/>
    </row>
    <row r="1058" ht="12.75">
      <c r="L1058" s="7"/>
    </row>
    <row r="1059" ht="12.75">
      <c r="L1059" s="7"/>
    </row>
    <row r="1060" ht="12.75">
      <c r="L1060" s="7"/>
    </row>
    <row r="1061" ht="12.75">
      <c r="L1061" s="7"/>
    </row>
    <row r="1062" ht="12.75">
      <c r="L1062" s="7"/>
    </row>
    <row r="1063" ht="12.75">
      <c r="L1063" s="7"/>
    </row>
    <row r="1064" ht="12.75">
      <c r="L1064" s="7"/>
    </row>
    <row r="1065" ht="12.75">
      <c r="L1065" s="7"/>
    </row>
    <row r="1066" ht="12.75">
      <c r="L1066" s="7"/>
    </row>
    <row r="1067" ht="12.75">
      <c r="L1067" s="7"/>
    </row>
    <row r="1068" ht="12.75">
      <c r="L1068" s="7"/>
    </row>
    <row r="1069" ht="12.75">
      <c r="L1069" s="7"/>
    </row>
    <row r="1070" ht="12.75">
      <c r="L1070" s="7"/>
    </row>
    <row r="1071" ht="12.75">
      <c r="L1071" s="7"/>
    </row>
    <row r="1072" ht="12.75">
      <c r="L1072" s="7"/>
    </row>
    <row r="1073" ht="12.75">
      <c r="L1073" s="7"/>
    </row>
    <row r="1074" ht="12.75">
      <c r="L1074" s="7"/>
    </row>
    <row r="1075" ht="12.75">
      <c r="L1075" s="7"/>
    </row>
    <row r="1076" ht="12.75">
      <c r="L1076" s="7"/>
    </row>
    <row r="1077" ht="12.75">
      <c r="L1077" s="7"/>
    </row>
    <row r="1078" ht="12.75">
      <c r="L1078" s="7"/>
    </row>
    <row r="1079" ht="12.75">
      <c r="L1079" s="7"/>
    </row>
    <row r="1080" ht="12.75">
      <c r="L1080" s="7"/>
    </row>
    <row r="1081" ht="12.75">
      <c r="L1081" s="7"/>
    </row>
    <row r="1082" ht="12.75">
      <c r="L1082" s="7"/>
    </row>
    <row r="1083" ht="12.75">
      <c r="L1083" s="7"/>
    </row>
    <row r="1084" ht="12.75">
      <c r="L1084" s="7"/>
    </row>
    <row r="1085" ht="12.75">
      <c r="L1085" s="7"/>
    </row>
    <row r="1086" ht="12.75">
      <c r="L1086" s="7"/>
    </row>
    <row r="1087" ht="12.75">
      <c r="L1087" s="7"/>
    </row>
    <row r="1088" ht="12.75">
      <c r="L1088" s="7"/>
    </row>
    <row r="1089" ht="12.75">
      <c r="L1089" s="7"/>
    </row>
    <row r="1090" ht="12.75">
      <c r="L1090" s="7"/>
    </row>
    <row r="1091" ht="12.75">
      <c r="L1091" s="7"/>
    </row>
    <row r="1092" ht="12.75">
      <c r="L1092" s="7"/>
    </row>
    <row r="1093" ht="12.75">
      <c r="L1093" s="7"/>
    </row>
    <row r="1094" ht="12.75">
      <c r="L1094" s="7"/>
    </row>
    <row r="1095" ht="12.75">
      <c r="L1095" s="7"/>
    </row>
    <row r="1096" ht="12.75">
      <c r="L1096" s="7"/>
    </row>
    <row r="1097" ht="12.75">
      <c r="L1097" s="7"/>
    </row>
    <row r="1098" ht="12.75">
      <c r="L1098" s="7"/>
    </row>
    <row r="1099" ht="12.75">
      <c r="L1099" s="7"/>
    </row>
    <row r="1100" ht="12.75">
      <c r="L1100" s="7"/>
    </row>
    <row r="1101" ht="12.75">
      <c r="L1101" s="7"/>
    </row>
    <row r="1102" ht="12.75">
      <c r="L1102" s="7"/>
    </row>
    <row r="1103" ht="12.75">
      <c r="L1103" s="7"/>
    </row>
    <row r="1104" ht="12.75">
      <c r="L1104" s="7"/>
    </row>
    <row r="1105" ht="12.75">
      <c r="L1105" s="7"/>
    </row>
    <row r="1106" ht="12.75">
      <c r="L1106" s="7"/>
    </row>
    <row r="1107" ht="12.75">
      <c r="L1107" s="7"/>
    </row>
    <row r="1108" ht="12.75">
      <c r="L1108" s="7"/>
    </row>
    <row r="1109" ht="12.75">
      <c r="L1109" s="7"/>
    </row>
    <row r="1110" ht="12.75">
      <c r="L1110" s="7"/>
    </row>
    <row r="1111" ht="12.75">
      <c r="L1111" s="7"/>
    </row>
    <row r="1112" ht="12.75">
      <c r="L1112" s="7"/>
    </row>
    <row r="1113" ht="12.75">
      <c r="L1113" s="7"/>
    </row>
    <row r="1114" ht="12.75">
      <c r="L1114" s="7"/>
    </row>
    <row r="1115" ht="12.75">
      <c r="L1115" s="7"/>
    </row>
    <row r="1116" ht="12.75">
      <c r="L1116" s="7"/>
    </row>
    <row r="1117" ht="12.75">
      <c r="L1117" s="7"/>
    </row>
    <row r="1118" ht="12.75">
      <c r="L1118" s="7"/>
    </row>
    <row r="1119" ht="12.75">
      <c r="L1119" s="7"/>
    </row>
    <row r="1120" ht="12.75">
      <c r="L1120" s="7"/>
    </row>
    <row r="1121" ht="12.75">
      <c r="L1121" s="7"/>
    </row>
    <row r="1122" ht="12.75">
      <c r="L1122" s="7"/>
    </row>
    <row r="1123" ht="12.75">
      <c r="L1123" s="7"/>
    </row>
    <row r="1124" ht="12.75">
      <c r="L1124" s="7"/>
    </row>
    <row r="1125" ht="12.75">
      <c r="L1125" s="7"/>
    </row>
    <row r="1126" ht="12.75">
      <c r="L1126" s="7"/>
    </row>
    <row r="1127" ht="12.75">
      <c r="L1127" s="7"/>
    </row>
    <row r="1128" ht="12.75">
      <c r="L1128" s="7"/>
    </row>
    <row r="1129" ht="12.75">
      <c r="L1129" s="7"/>
    </row>
    <row r="1130" ht="12.75">
      <c r="L1130" s="7"/>
    </row>
    <row r="1131" ht="12.75">
      <c r="L1131" s="7"/>
    </row>
    <row r="1132" ht="12.75">
      <c r="L1132" s="7"/>
    </row>
    <row r="1133" ht="12.75">
      <c r="L1133" s="7"/>
    </row>
    <row r="1134" ht="12.75">
      <c r="L1134" s="7"/>
    </row>
    <row r="1135" ht="12.75">
      <c r="L1135" s="7"/>
    </row>
    <row r="1136" ht="12.75">
      <c r="L1136" s="7"/>
    </row>
    <row r="1137" ht="12.75">
      <c r="L1137" s="7"/>
    </row>
    <row r="1138" ht="12.75">
      <c r="L1138" s="7"/>
    </row>
    <row r="1139" ht="12.75">
      <c r="L1139" s="7"/>
    </row>
    <row r="1140" ht="12.75">
      <c r="L1140" s="7"/>
    </row>
    <row r="1141" ht="12.75">
      <c r="L1141" s="7"/>
    </row>
    <row r="1142" ht="12.75">
      <c r="L1142" s="7"/>
    </row>
    <row r="1143" ht="12.75">
      <c r="L1143" s="7"/>
    </row>
    <row r="1144" ht="12.75">
      <c r="L1144" s="7"/>
    </row>
    <row r="1145" ht="12.75">
      <c r="L1145" s="7"/>
    </row>
    <row r="1146" ht="12.75">
      <c r="L1146" s="7"/>
    </row>
    <row r="1147" ht="12.75">
      <c r="L1147" s="7"/>
    </row>
    <row r="1148" ht="12.75">
      <c r="L1148" s="7"/>
    </row>
    <row r="1149" ht="12.75">
      <c r="L1149" s="7"/>
    </row>
    <row r="1150" ht="12.75">
      <c r="L1150" s="7"/>
    </row>
    <row r="1151" ht="12.75">
      <c r="L1151" s="7"/>
    </row>
    <row r="1152" ht="12.75">
      <c r="L1152" s="7"/>
    </row>
    <row r="1153" ht="12.75">
      <c r="L1153" s="7"/>
    </row>
    <row r="1154" ht="12.75">
      <c r="L1154" s="7"/>
    </row>
    <row r="1155" ht="12.75">
      <c r="L1155" s="7"/>
    </row>
    <row r="1156" ht="12.75">
      <c r="L1156" s="7"/>
    </row>
    <row r="1157" ht="12.75">
      <c r="L1157" s="7"/>
    </row>
    <row r="1158" ht="12.75">
      <c r="L1158" s="7"/>
    </row>
    <row r="1159" ht="12.75">
      <c r="L1159" s="7"/>
    </row>
    <row r="1160" ht="12.75">
      <c r="L1160" s="7"/>
    </row>
    <row r="1161" ht="12.75">
      <c r="L1161" s="7"/>
    </row>
    <row r="1162" ht="12.75">
      <c r="L1162" s="7"/>
    </row>
    <row r="1163" ht="12.75">
      <c r="L1163" s="7"/>
    </row>
    <row r="1164" ht="12.75">
      <c r="L1164" s="7"/>
    </row>
    <row r="1165" ht="12.75">
      <c r="L1165" s="7"/>
    </row>
    <row r="1166" ht="12.75">
      <c r="L1166" s="7"/>
    </row>
    <row r="1167" ht="12.75">
      <c r="L1167" s="7"/>
    </row>
    <row r="1168" ht="12.75">
      <c r="L1168" s="7"/>
    </row>
    <row r="1169" ht="12.75">
      <c r="L1169" s="7"/>
    </row>
    <row r="1170" ht="12.75">
      <c r="L1170" s="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0"/>
  <sheetViews>
    <sheetView workbookViewId="0" topLeftCell="A1971">
      <selection activeCell="D789" activeCellId="1" sqref="A789:A1979 D789:D1979"/>
    </sheetView>
  </sheetViews>
  <sheetFormatPr defaultColWidth="9.140625" defaultRowHeight="12.75"/>
  <cols>
    <col min="1" max="1" width="12.28125" style="11" customWidth="1"/>
    <col min="2" max="2" width="12.8515625" style="0" customWidth="1"/>
    <col min="3" max="4" width="10.140625" style="0" customWidth="1"/>
    <col min="5" max="5" width="9.140625" style="12" customWidth="1"/>
    <col min="6" max="6" width="9.140625" style="14" customWidth="1"/>
  </cols>
  <sheetData>
    <row r="1" spans="1:5" ht="12.75">
      <c r="A1" s="11" t="s">
        <v>12</v>
      </c>
      <c r="B1" t="s">
        <v>24</v>
      </c>
      <c r="C1" t="s">
        <v>21</v>
      </c>
      <c r="D1" t="s">
        <v>22</v>
      </c>
      <c r="E1" s="14" t="s">
        <v>23</v>
      </c>
    </row>
    <row r="2" spans="1:5" ht="12.75">
      <c r="A2" s="10">
        <v>35154</v>
      </c>
      <c r="B2" s="1">
        <v>28.81</v>
      </c>
      <c r="C2" s="6">
        <v>8.781288</v>
      </c>
      <c r="D2" s="6">
        <f>C2*3.2808399</f>
        <v>28.810000043791202</v>
      </c>
      <c r="E2" s="4">
        <f>1418.83-D2</f>
        <v>1390.0199999562087</v>
      </c>
    </row>
    <row r="3" spans="1:5" ht="12.75">
      <c r="A3" s="10">
        <v>35155</v>
      </c>
      <c r="B3" s="1">
        <v>28.81</v>
      </c>
      <c r="C3" s="6">
        <v>8.781288</v>
      </c>
      <c r="D3" s="6">
        <f aca="true" t="shared" si="0" ref="D3:D66">C3*3.2808399</f>
        <v>28.810000043791202</v>
      </c>
      <c r="E3" s="4">
        <f aca="true" t="shared" si="1" ref="E3:E66">1418.83-D3</f>
        <v>1390.0199999562087</v>
      </c>
    </row>
    <row r="4" spans="1:5" ht="12.75">
      <c r="A4" s="10">
        <v>35156</v>
      </c>
      <c r="B4" s="1">
        <v>28.81</v>
      </c>
      <c r="C4" s="6">
        <v>8.781288</v>
      </c>
      <c r="D4" s="6">
        <f t="shared" si="0"/>
        <v>28.810000043791202</v>
      </c>
      <c r="E4" s="4">
        <f t="shared" si="1"/>
        <v>1390.0199999562087</v>
      </c>
    </row>
    <row r="5" spans="1:5" ht="12.75">
      <c r="A5" s="10">
        <v>35157</v>
      </c>
      <c r="B5" s="1">
        <v>28.81</v>
      </c>
      <c r="C5" s="6">
        <v>8.781288</v>
      </c>
      <c r="D5" s="6">
        <f t="shared" si="0"/>
        <v>28.810000043791202</v>
      </c>
      <c r="E5" s="4">
        <f t="shared" si="1"/>
        <v>1390.0199999562087</v>
      </c>
    </row>
    <row r="6" spans="1:5" ht="12.75">
      <c r="A6" s="10">
        <v>35158</v>
      </c>
      <c r="B6" s="1">
        <v>28.81</v>
      </c>
      <c r="C6" s="6">
        <v>8.781288</v>
      </c>
      <c r="D6" s="6">
        <f t="shared" si="0"/>
        <v>28.810000043791202</v>
      </c>
      <c r="E6" s="4">
        <f t="shared" si="1"/>
        <v>1390.0199999562087</v>
      </c>
    </row>
    <row r="7" spans="1:5" ht="12.75">
      <c r="A7" s="10">
        <v>35159</v>
      </c>
      <c r="B7" s="1">
        <v>28.81</v>
      </c>
      <c r="C7" s="6">
        <v>8.781288</v>
      </c>
      <c r="D7" s="6">
        <f t="shared" si="0"/>
        <v>28.810000043791202</v>
      </c>
      <c r="E7" s="4">
        <f t="shared" si="1"/>
        <v>1390.0199999562087</v>
      </c>
    </row>
    <row r="8" spans="1:5" ht="12.75">
      <c r="A8" s="10">
        <v>35160</v>
      </c>
      <c r="B8" s="1">
        <v>28.82</v>
      </c>
      <c r="C8" s="6">
        <v>8.784336</v>
      </c>
      <c r="D8" s="6">
        <f t="shared" si="0"/>
        <v>28.8200000438064</v>
      </c>
      <c r="E8" s="4">
        <f t="shared" si="1"/>
        <v>1390.0099999561935</v>
      </c>
    </row>
    <row r="9" spans="1:5" ht="12.75">
      <c r="A9" s="10">
        <v>35161</v>
      </c>
      <c r="B9" s="1">
        <v>28.82</v>
      </c>
      <c r="C9" s="6">
        <v>8.784336</v>
      </c>
      <c r="D9" s="6">
        <f t="shared" si="0"/>
        <v>28.8200000438064</v>
      </c>
      <c r="E9" s="4">
        <f t="shared" si="1"/>
        <v>1390.0099999561935</v>
      </c>
    </row>
    <row r="10" spans="1:5" ht="12.75">
      <c r="A10" s="10">
        <v>35162</v>
      </c>
      <c r="B10" s="1">
        <v>28.82</v>
      </c>
      <c r="C10" s="6">
        <v>8.784336</v>
      </c>
      <c r="D10" s="6">
        <f t="shared" si="0"/>
        <v>28.8200000438064</v>
      </c>
      <c r="E10" s="4">
        <f t="shared" si="1"/>
        <v>1390.0099999561935</v>
      </c>
    </row>
    <row r="11" spans="1:5" ht="12.75">
      <c r="A11" s="10">
        <v>35163</v>
      </c>
      <c r="B11" s="1">
        <v>28.82</v>
      </c>
      <c r="C11" s="6">
        <v>8.784336</v>
      </c>
      <c r="D11" s="6">
        <f t="shared" si="0"/>
        <v>28.8200000438064</v>
      </c>
      <c r="E11" s="4">
        <f t="shared" si="1"/>
        <v>1390.0099999561935</v>
      </c>
    </row>
    <row r="12" spans="1:5" ht="12.75">
      <c r="A12" s="10">
        <v>35164</v>
      </c>
      <c r="B12" s="1">
        <v>28.82</v>
      </c>
      <c r="C12" s="6">
        <v>8.784336</v>
      </c>
      <c r="D12" s="6">
        <f t="shared" si="0"/>
        <v>28.8200000438064</v>
      </c>
      <c r="E12" s="4">
        <f t="shared" si="1"/>
        <v>1390.0099999561935</v>
      </c>
    </row>
    <row r="13" spans="1:5" ht="12.75">
      <c r="A13" s="10">
        <v>35165</v>
      </c>
      <c r="B13" s="1">
        <v>28.82</v>
      </c>
      <c r="C13" s="6">
        <v>8.784336</v>
      </c>
      <c r="D13" s="6">
        <f t="shared" si="0"/>
        <v>28.8200000438064</v>
      </c>
      <c r="E13" s="4">
        <f t="shared" si="1"/>
        <v>1390.0099999561935</v>
      </c>
    </row>
    <row r="14" spans="1:5" ht="12.75">
      <c r="A14" s="10">
        <v>35166</v>
      </c>
      <c r="B14" s="1">
        <v>28.82</v>
      </c>
      <c r="C14" s="6">
        <v>8.784336</v>
      </c>
      <c r="D14" s="6">
        <f t="shared" si="0"/>
        <v>28.8200000438064</v>
      </c>
      <c r="E14" s="4">
        <f t="shared" si="1"/>
        <v>1390.0099999561935</v>
      </c>
    </row>
    <row r="15" spans="1:5" ht="12.75">
      <c r="A15" s="10">
        <v>35167</v>
      </c>
      <c r="B15" s="1">
        <v>28.82</v>
      </c>
      <c r="C15" s="6">
        <v>8.784336</v>
      </c>
      <c r="D15" s="6">
        <f t="shared" si="0"/>
        <v>28.8200000438064</v>
      </c>
      <c r="E15" s="4">
        <f t="shared" si="1"/>
        <v>1390.0099999561935</v>
      </c>
    </row>
    <row r="16" spans="1:5" ht="12.75">
      <c r="A16" s="10">
        <v>35168</v>
      </c>
      <c r="B16" s="1">
        <v>28.82</v>
      </c>
      <c r="C16" s="6">
        <v>8.784336</v>
      </c>
      <c r="D16" s="6">
        <f t="shared" si="0"/>
        <v>28.8200000438064</v>
      </c>
      <c r="E16" s="4">
        <f t="shared" si="1"/>
        <v>1390.0099999561935</v>
      </c>
    </row>
    <row r="17" spans="1:5" ht="12.75">
      <c r="A17" s="10">
        <v>35169</v>
      </c>
      <c r="B17" s="1">
        <v>28.82</v>
      </c>
      <c r="C17" s="6">
        <v>8.784336</v>
      </c>
      <c r="D17" s="6">
        <f t="shared" si="0"/>
        <v>28.8200000438064</v>
      </c>
      <c r="E17" s="4">
        <f t="shared" si="1"/>
        <v>1390.0099999561935</v>
      </c>
    </row>
    <row r="18" spans="1:5" ht="12.75">
      <c r="A18" s="10">
        <v>35170</v>
      </c>
      <c r="B18" s="1">
        <v>28.79</v>
      </c>
      <c r="C18" s="6">
        <v>8.775192</v>
      </c>
      <c r="D18" s="6">
        <f t="shared" si="0"/>
        <v>28.790000043760802</v>
      </c>
      <c r="E18" s="4">
        <f t="shared" si="1"/>
        <v>1390.0399999562392</v>
      </c>
    </row>
    <row r="19" spans="1:5" ht="12.75">
      <c r="A19" s="10">
        <v>35171</v>
      </c>
      <c r="B19" s="1">
        <v>28.77</v>
      </c>
      <c r="C19" s="6">
        <v>8.769096000000001</v>
      </c>
      <c r="D19" s="6">
        <f t="shared" si="0"/>
        <v>28.770000043730406</v>
      </c>
      <c r="E19" s="4">
        <f t="shared" si="1"/>
        <v>1390.0599999562696</v>
      </c>
    </row>
    <row r="20" spans="1:5" ht="12.75">
      <c r="A20" s="10">
        <v>35172</v>
      </c>
      <c r="B20" s="1">
        <v>28.74</v>
      </c>
      <c r="C20" s="6">
        <v>8.759952</v>
      </c>
      <c r="D20" s="6">
        <f t="shared" si="0"/>
        <v>28.7400000436848</v>
      </c>
      <c r="E20" s="4">
        <f t="shared" si="1"/>
        <v>1390.089999956315</v>
      </c>
    </row>
    <row r="21" spans="1:5" ht="12.75">
      <c r="A21" s="10">
        <v>35173</v>
      </c>
      <c r="B21" s="1">
        <v>28.71</v>
      </c>
      <c r="C21" s="6">
        <v>8.750808000000001</v>
      </c>
      <c r="D21" s="6">
        <f t="shared" si="0"/>
        <v>28.710000043639205</v>
      </c>
      <c r="E21" s="4">
        <f t="shared" si="1"/>
        <v>1390.1199999563607</v>
      </c>
    </row>
    <row r="22" spans="1:5" ht="12.75">
      <c r="A22" s="10">
        <v>35174</v>
      </c>
      <c r="B22" s="1">
        <v>28.7</v>
      </c>
      <c r="C22" s="6">
        <v>8.74776</v>
      </c>
      <c r="D22" s="6">
        <f t="shared" si="0"/>
        <v>28.700000043624</v>
      </c>
      <c r="E22" s="4">
        <f t="shared" si="1"/>
        <v>1390.129999956376</v>
      </c>
    </row>
    <row r="23" spans="1:5" ht="12.75">
      <c r="A23" s="10">
        <v>35175</v>
      </c>
      <c r="B23" s="1">
        <v>28.67</v>
      </c>
      <c r="C23" s="6">
        <v>8.738616</v>
      </c>
      <c r="D23" s="6">
        <f t="shared" si="0"/>
        <v>28.6700000435784</v>
      </c>
      <c r="E23" s="4">
        <f t="shared" si="1"/>
        <v>1390.1599999564214</v>
      </c>
    </row>
    <row r="24" spans="1:5" ht="12.75">
      <c r="A24" s="10">
        <v>35176</v>
      </c>
      <c r="B24" s="1">
        <v>28.62</v>
      </c>
      <c r="C24" s="6">
        <v>8.723376</v>
      </c>
      <c r="D24" s="6">
        <f t="shared" si="0"/>
        <v>28.6200000435024</v>
      </c>
      <c r="E24" s="4">
        <f t="shared" si="1"/>
        <v>1390.2099999564975</v>
      </c>
    </row>
    <row r="25" spans="1:5" ht="12.75">
      <c r="A25" s="10">
        <v>35177</v>
      </c>
      <c r="B25" s="1">
        <v>28.57</v>
      </c>
      <c r="C25" s="6">
        <v>8.708136</v>
      </c>
      <c r="D25" s="6">
        <f t="shared" si="0"/>
        <v>28.5700000434264</v>
      </c>
      <c r="E25" s="4">
        <f t="shared" si="1"/>
        <v>1390.2599999565734</v>
      </c>
    </row>
    <row r="26" spans="1:5" ht="12.75">
      <c r="A26" s="10">
        <v>35178</v>
      </c>
      <c r="B26" s="1">
        <v>28.5</v>
      </c>
      <c r="C26" s="6">
        <v>8.6868</v>
      </c>
      <c r="D26" s="6">
        <f t="shared" si="0"/>
        <v>28.50000004332</v>
      </c>
      <c r="E26" s="4">
        <f t="shared" si="1"/>
        <v>1390.32999995668</v>
      </c>
    </row>
    <row r="27" spans="1:5" ht="12.75">
      <c r="A27" s="10">
        <v>35179</v>
      </c>
      <c r="B27" s="1">
        <v>28.42</v>
      </c>
      <c r="C27" s="6">
        <v>8.662416</v>
      </c>
      <c r="D27" s="6">
        <f t="shared" si="0"/>
        <v>28.420000043198403</v>
      </c>
      <c r="E27" s="4">
        <f t="shared" si="1"/>
        <v>1390.4099999568016</v>
      </c>
    </row>
    <row r="28" spans="1:5" ht="12.75">
      <c r="A28" s="10">
        <v>35180</v>
      </c>
      <c r="B28" s="1">
        <v>28.34</v>
      </c>
      <c r="C28" s="6">
        <v>8.638032</v>
      </c>
      <c r="D28" s="6">
        <f t="shared" si="0"/>
        <v>28.340000043076802</v>
      </c>
      <c r="E28" s="4">
        <f t="shared" si="1"/>
        <v>1390.4899999569232</v>
      </c>
    </row>
    <row r="29" spans="1:5" ht="12.75">
      <c r="A29" s="10">
        <v>35181</v>
      </c>
      <c r="B29" s="1">
        <v>28.31</v>
      </c>
      <c r="C29" s="6">
        <v>8.628888</v>
      </c>
      <c r="D29" s="6">
        <f t="shared" si="0"/>
        <v>28.310000043031202</v>
      </c>
      <c r="E29" s="4">
        <f t="shared" si="1"/>
        <v>1390.5199999569688</v>
      </c>
    </row>
    <row r="30" spans="1:5" ht="12.75">
      <c r="A30" s="10">
        <v>35182</v>
      </c>
      <c r="B30" s="1">
        <v>28.28</v>
      </c>
      <c r="C30" s="6">
        <v>8.619744</v>
      </c>
      <c r="D30" s="6">
        <f t="shared" si="0"/>
        <v>28.280000042985602</v>
      </c>
      <c r="E30" s="4">
        <f t="shared" si="1"/>
        <v>1390.5499999570143</v>
      </c>
    </row>
    <row r="31" spans="1:5" ht="12.75">
      <c r="A31" s="10">
        <v>35183</v>
      </c>
      <c r="B31" s="1">
        <v>28.26</v>
      </c>
      <c r="C31" s="6">
        <v>8.613648000000001</v>
      </c>
      <c r="D31" s="6">
        <f t="shared" si="0"/>
        <v>28.260000042955205</v>
      </c>
      <c r="E31" s="4">
        <f t="shared" si="1"/>
        <v>1390.5699999570447</v>
      </c>
    </row>
    <row r="32" spans="1:5" ht="12.75">
      <c r="A32" s="10">
        <v>35184</v>
      </c>
      <c r="B32" s="1">
        <v>28.24</v>
      </c>
      <c r="C32" s="6">
        <v>8.607552</v>
      </c>
      <c r="D32" s="6">
        <f t="shared" si="0"/>
        <v>28.2400000429248</v>
      </c>
      <c r="E32" s="4">
        <f t="shared" si="1"/>
        <v>1390.5899999570752</v>
      </c>
    </row>
    <row r="33" spans="1:5" ht="12.75">
      <c r="A33" s="10">
        <v>35185</v>
      </c>
      <c r="B33" s="1">
        <v>28.21</v>
      </c>
      <c r="C33" s="6">
        <v>8.598408000000001</v>
      </c>
      <c r="D33" s="6">
        <f t="shared" si="0"/>
        <v>28.210000042879205</v>
      </c>
      <c r="E33" s="4">
        <f t="shared" si="1"/>
        <v>1390.6199999571206</v>
      </c>
    </row>
    <row r="34" spans="1:5" ht="12.75">
      <c r="A34" s="10">
        <v>35186</v>
      </c>
      <c r="B34" s="1">
        <v>28.19</v>
      </c>
      <c r="C34" s="6">
        <v>8.592312000000002</v>
      </c>
      <c r="D34" s="6">
        <f t="shared" si="0"/>
        <v>28.190000042848805</v>
      </c>
      <c r="E34" s="4">
        <f t="shared" si="1"/>
        <v>1390.639999957151</v>
      </c>
    </row>
    <row r="35" spans="1:5" ht="12.75">
      <c r="A35" s="10">
        <v>35187</v>
      </c>
      <c r="B35" s="1">
        <v>28.17</v>
      </c>
      <c r="C35" s="6">
        <v>8.586216</v>
      </c>
      <c r="D35" s="6">
        <f t="shared" si="0"/>
        <v>28.1700000428184</v>
      </c>
      <c r="E35" s="4">
        <f t="shared" si="1"/>
        <v>1390.6599999571815</v>
      </c>
    </row>
    <row r="36" spans="1:5" ht="12.75">
      <c r="A36" s="10">
        <v>35188</v>
      </c>
      <c r="B36" s="1">
        <v>28.16</v>
      </c>
      <c r="C36" s="6">
        <v>8.583168</v>
      </c>
      <c r="D36" s="6">
        <f t="shared" si="0"/>
        <v>28.160000042803205</v>
      </c>
      <c r="E36" s="4">
        <f t="shared" si="1"/>
        <v>1390.6699999571968</v>
      </c>
    </row>
    <row r="37" spans="1:5" ht="12.75">
      <c r="A37" s="10">
        <v>35189</v>
      </c>
      <c r="B37" s="1">
        <v>28.15</v>
      </c>
      <c r="C37" s="6">
        <v>8.58012</v>
      </c>
      <c r="D37" s="6">
        <f t="shared" si="0"/>
        <v>28.150000042788005</v>
      </c>
      <c r="E37" s="4">
        <f t="shared" si="1"/>
        <v>1390.679999957212</v>
      </c>
    </row>
    <row r="38" spans="1:5" ht="12.75">
      <c r="A38" s="10">
        <v>35190</v>
      </c>
      <c r="B38" s="1">
        <v>28.14</v>
      </c>
      <c r="C38" s="6">
        <v>8.577072000000001</v>
      </c>
      <c r="D38" s="6">
        <f t="shared" si="0"/>
        <v>28.140000042772805</v>
      </c>
      <c r="E38" s="4">
        <f t="shared" si="1"/>
        <v>1390.6899999572272</v>
      </c>
    </row>
    <row r="39" spans="1:5" ht="12.75">
      <c r="A39" s="10">
        <v>35191</v>
      </c>
      <c r="B39" s="1">
        <v>28.13</v>
      </c>
      <c r="C39" s="6">
        <v>8.574024</v>
      </c>
      <c r="D39" s="6">
        <f t="shared" si="0"/>
        <v>28.1300000427576</v>
      </c>
      <c r="E39" s="4">
        <f t="shared" si="1"/>
        <v>1390.6999999572424</v>
      </c>
    </row>
    <row r="40" spans="1:5" ht="12.75">
      <c r="A40" s="10">
        <v>35192</v>
      </c>
      <c r="B40" s="1">
        <v>28.11</v>
      </c>
      <c r="C40" s="6">
        <v>8.567928</v>
      </c>
      <c r="D40" s="6">
        <f t="shared" si="0"/>
        <v>28.1100000427272</v>
      </c>
      <c r="E40" s="4">
        <f t="shared" si="1"/>
        <v>1390.7199999572726</v>
      </c>
    </row>
    <row r="41" spans="1:5" ht="12.75">
      <c r="A41" s="10">
        <v>35193</v>
      </c>
      <c r="B41" s="1">
        <v>28.1</v>
      </c>
      <c r="C41" s="6">
        <v>8.56488</v>
      </c>
      <c r="D41" s="6">
        <f t="shared" si="0"/>
        <v>28.100000042712004</v>
      </c>
      <c r="E41" s="4">
        <f t="shared" si="1"/>
        <v>1390.7299999572879</v>
      </c>
    </row>
    <row r="42" spans="1:5" ht="12.75">
      <c r="A42" s="10">
        <v>35194</v>
      </c>
      <c r="B42" s="1">
        <v>28.09</v>
      </c>
      <c r="C42" s="6">
        <v>8.561832</v>
      </c>
      <c r="D42" s="6">
        <f t="shared" si="0"/>
        <v>28.090000042696804</v>
      </c>
      <c r="E42" s="4">
        <f t="shared" si="1"/>
        <v>1390.739999957303</v>
      </c>
    </row>
    <row r="43" spans="1:5" ht="12.75">
      <c r="A43" s="10">
        <v>35195</v>
      </c>
      <c r="B43" s="1">
        <v>28.08</v>
      </c>
      <c r="C43" s="6">
        <v>8.558784</v>
      </c>
      <c r="D43" s="6">
        <f t="shared" si="0"/>
        <v>28.0800000426816</v>
      </c>
      <c r="E43" s="4">
        <f t="shared" si="1"/>
        <v>1390.7499999573183</v>
      </c>
    </row>
    <row r="44" spans="1:5" ht="12.75">
      <c r="A44" s="10">
        <v>35196</v>
      </c>
      <c r="B44" s="1">
        <v>28.07</v>
      </c>
      <c r="C44" s="6">
        <v>8.555736000000001</v>
      </c>
      <c r="D44" s="6">
        <f t="shared" si="0"/>
        <v>28.070000042666404</v>
      </c>
      <c r="E44" s="4">
        <f t="shared" si="1"/>
        <v>1390.7599999573335</v>
      </c>
    </row>
    <row r="45" spans="1:5" ht="12.75">
      <c r="A45" s="10">
        <v>35197</v>
      </c>
      <c r="B45" s="1">
        <v>28.05</v>
      </c>
      <c r="C45" s="6">
        <v>8.54964</v>
      </c>
      <c r="D45" s="6">
        <f t="shared" si="0"/>
        <v>28.050000042636</v>
      </c>
      <c r="E45" s="4">
        <f t="shared" si="1"/>
        <v>1390.779999957364</v>
      </c>
    </row>
    <row r="46" spans="1:5" ht="12.75">
      <c r="A46" s="10">
        <v>35198</v>
      </c>
      <c r="B46" s="1">
        <v>28.04</v>
      </c>
      <c r="C46" s="6">
        <v>8.546592</v>
      </c>
      <c r="D46" s="6">
        <f t="shared" si="0"/>
        <v>28.040000042620804</v>
      </c>
      <c r="E46" s="4">
        <f t="shared" si="1"/>
        <v>1390.7899999573792</v>
      </c>
    </row>
    <row r="47" spans="1:5" ht="12.75">
      <c r="A47" s="10">
        <v>35199</v>
      </c>
      <c r="B47" s="1">
        <v>28.02</v>
      </c>
      <c r="C47" s="6">
        <v>8.540496000000001</v>
      </c>
      <c r="D47" s="6">
        <f t="shared" si="0"/>
        <v>28.020000042590404</v>
      </c>
      <c r="E47" s="4">
        <f t="shared" si="1"/>
        <v>1390.8099999574094</v>
      </c>
    </row>
    <row r="48" spans="1:5" ht="12.75">
      <c r="A48" s="10">
        <v>35200</v>
      </c>
      <c r="B48" s="1">
        <v>28.01</v>
      </c>
      <c r="C48" s="6">
        <v>8.537448000000001</v>
      </c>
      <c r="D48" s="6">
        <f t="shared" si="0"/>
        <v>28.010000042575204</v>
      </c>
      <c r="E48" s="4">
        <f t="shared" si="1"/>
        <v>1390.8199999574247</v>
      </c>
    </row>
    <row r="49" spans="1:5" ht="12.75">
      <c r="A49" s="10">
        <v>35201</v>
      </c>
      <c r="B49" s="1">
        <v>28</v>
      </c>
      <c r="C49" s="6">
        <v>8.5344</v>
      </c>
      <c r="D49" s="6">
        <f t="shared" si="0"/>
        <v>28.00000004256</v>
      </c>
      <c r="E49" s="4">
        <f t="shared" si="1"/>
        <v>1390.82999995744</v>
      </c>
    </row>
    <row r="50" spans="1:5" ht="12.75">
      <c r="A50" s="10">
        <v>35202</v>
      </c>
      <c r="B50" s="1">
        <v>27.98</v>
      </c>
      <c r="C50" s="6">
        <v>8.528304</v>
      </c>
      <c r="D50" s="6">
        <f t="shared" si="0"/>
        <v>27.980000042529603</v>
      </c>
      <c r="E50" s="4">
        <f t="shared" si="1"/>
        <v>1390.8499999574703</v>
      </c>
    </row>
    <row r="51" spans="1:5" ht="12.75">
      <c r="A51" s="10">
        <v>35203</v>
      </c>
      <c r="B51" s="1">
        <v>27.98</v>
      </c>
      <c r="C51" s="6">
        <v>8.528304</v>
      </c>
      <c r="D51" s="6">
        <f t="shared" si="0"/>
        <v>27.980000042529603</v>
      </c>
      <c r="E51" s="4">
        <f t="shared" si="1"/>
        <v>1390.8499999574703</v>
      </c>
    </row>
    <row r="52" spans="1:5" ht="12.75">
      <c r="A52" s="10">
        <v>35204</v>
      </c>
      <c r="B52" s="1">
        <v>27.98</v>
      </c>
      <c r="C52" s="6">
        <v>8.528304</v>
      </c>
      <c r="D52" s="6">
        <f t="shared" si="0"/>
        <v>27.980000042529603</v>
      </c>
      <c r="E52" s="4">
        <f t="shared" si="1"/>
        <v>1390.8499999574703</v>
      </c>
    </row>
    <row r="53" spans="1:5" ht="12.75">
      <c r="A53" s="10">
        <v>35205</v>
      </c>
      <c r="B53" s="1">
        <v>27.98</v>
      </c>
      <c r="C53" s="6">
        <v>8.528304</v>
      </c>
      <c r="D53" s="6">
        <f t="shared" si="0"/>
        <v>27.980000042529603</v>
      </c>
      <c r="E53" s="4">
        <f t="shared" si="1"/>
        <v>1390.8499999574703</v>
      </c>
    </row>
    <row r="54" spans="1:5" ht="12.75">
      <c r="A54" s="10">
        <v>35206</v>
      </c>
      <c r="B54" s="1">
        <v>27.97</v>
      </c>
      <c r="C54" s="6">
        <v>8.525256</v>
      </c>
      <c r="D54" s="6">
        <f t="shared" si="0"/>
        <v>27.970000042514403</v>
      </c>
      <c r="E54" s="4">
        <f t="shared" si="1"/>
        <v>1390.8599999574856</v>
      </c>
    </row>
    <row r="55" spans="1:5" ht="12.75">
      <c r="A55" s="10">
        <v>35207</v>
      </c>
      <c r="B55" s="1">
        <v>27.97</v>
      </c>
      <c r="C55" s="6">
        <v>8.525256</v>
      </c>
      <c r="D55" s="6">
        <f t="shared" si="0"/>
        <v>27.970000042514403</v>
      </c>
      <c r="E55" s="4">
        <f t="shared" si="1"/>
        <v>1390.8599999574856</v>
      </c>
    </row>
    <row r="56" spans="1:5" ht="12.75">
      <c r="A56" s="10">
        <v>35208</v>
      </c>
      <c r="B56" s="1">
        <v>27.97</v>
      </c>
      <c r="C56" s="6">
        <v>8.525256</v>
      </c>
      <c r="D56" s="6">
        <f t="shared" si="0"/>
        <v>27.970000042514403</v>
      </c>
      <c r="E56" s="4">
        <f t="shared" si="1"/>
        <v>1390.8599999574856</v>
      </c>
    </row>
    <row r="57" spans="1:5" ht="12.75">
      <c r="A57" s="10">
        <v>35209</v>
      </c>
      <c r="B57" s="1">
        <v>27.96</v>
      </c>
      <c r="C57" s="6">
        <v>8.522208000000001</v>
      </c>
      <c r="D57" s="6">
        <f t="shared" si="0"/>
        <v>27.960000042499203</v>
      </c>
      <c r="E57" s="4">
        <f t="shared" si="1"/>
        <v>1390.8699999575008</v>
      </c>
    </row>
    <row r="58" spans="1:5" ht="12.75">
      <c r="A58" s="10">
        <v>35210</v>
      </c>
      <c r="B58" s="1">
        <v>27.96</v>
      </c>
      <c r="C58" s="6">
        <v>8.522208000000001</v>
      </c>
      <c r="D58" s="6">
        <f t="shared" si="0"/>
        <v>27.960000042499203</v>
      </c>
      <c r="E58" s="4">
        <f t="shared" si="1"/>
        <v>1390.8699999575008</v>
      </c>
    </row>
    <row r="59" spans="1:5" ht="12.75">
      <c r="A59" s="10">
        <v>35211</v>
      </c>
      <c r="B59" s="1">
        <v>27.95</v>
      </c>
      <c r="C59" s="6">
        <v>8.51916</v>
      </c>
      <c r="D59" s="6">
        <f t="shared" si="0"/>
        <v>27.950000042484</v>
      </c>
      <c r="E59" s="4">
        <f t="shared" si="1"/>
        <v>1390.879999957516</v>
      </c>
    </row>
    <row r="60" spans="1:5" ht="12.75">
      <c r="A60" s="10">
        <v>35212</v>
      </c>
      <c r="B60" s="1">
        <v>27.94</v>
      </c>
      <c r="C60" s="6">
        <v>8.516112000000001</v>
      </c>
      <c r="D60" s="6">
        <f t="shared" si="0"/>
        <v>27.940000042468807</v>
      </c>
      <c r="E60" s="4">
        <f t="shared" si="1"/>
        <v>1390.889999957531</v>
      </c>
    </row>
    <row r="61" spans="1:5" ht="12.75">
      <c r="A61" s="10">
        <v>35213</v>
      </c>
      <c r="B61" s="1">
        <v>27.94</v>
      </c>
      <c r="C61" s="6">
        <v>8.516112000000001</v>
      </c>
      <c r="D61" s="6">
        <f t="shared" si="0"/>
        <v>27.940000042468807</v>
      </c>
      <c r="E61" s="4">
        <f t="shared" si="1"/>
        <v>1390.889999957531</v>
      </c>
    </row>
    <row r="62" spans="1:5" ht="12.75">
      <c r="A62" s="10">
        <v>35214</v>
      </c>
      <c r="B62" s="1">
        <v>27.94</v>
      </c>
      <c r="C62" s="6">
        <v>8.516112000000001</v>
      </c>
      <c r="D62" s="6">
        <f t="shared" si="0"/>
        <v>27.940000042468807</v>
      </c>
      <c r="E62" s="4">
        <f t="shared" si="1"/>
        <v>1390.889999957531</v>
      </c>
    </row>
    <row r="63" spans="1:5" ht="12.75">
      <c r="A63" s="10">
        <v>35215</v>
      </c>
      <c r="B63" s="1">
        <v>27.94</v>
      </c>
      <c r="C63" s="6">
        <v>8.516112000000001</v>
      </c>
      <c r="D63" s="6">
        <f t="shared" si="0"/>
        <v>27.940000042468807</v>
      </c>
      <c r="E63" s="4">
        <f t="shared" si="1"/>
        <v>1390.889999957531</v>
      </c>
    </row>
    <row r="64" spans="1:5" ht="12.75">
      <c r="A64" s="10">
        <v>35216</v>
      </c>
      <c r="B64" s="1">
        <v>27.94</v>
      </c>
      <c r="C64" s="6">
        <v>8.516112000000001</v>
      </c>
      <c r="D64" s="6">
        <f t="shared" si="0"/>
        <v>27.940000042468807</v>
      </c>
      <c r="E64" s="4">
        <f t="shared" si="1"/>
        <v>1390.889999957531</v>
      </c>
    </row>
    <row r="65" spans="1:5" ht="12.75">
      <c r="A65" s="10">
        <v>35217</v>
      </c>
      <c r="B65" s="1">
        <v>27.93</v>
      </c>
      <c r="C65" s="6">
        <v>8.513064</v>
      </c>
      <c r="D65" s="6">
        <f t="shared" si="0"/>
        <v>27.9300000424536</v>
      </c>
      <c r="E65" s="4">
        <f t="shared" si="1"/>
        <v>1390.8999999575462</v>
      </c>
    </row>
    <row r="66" spans="1:5" ht="12.75">
      <c r="A66" s="10">
        <v>35218</v>
      </c>
      <c r="B66" s="1">
        <v>27.92</v>
      </c>
      <c r="C66" s="6">
        <v>8.510016</v>
      </c>
      <c r="D66" s="6">
        <f t="shared" si="0"/>
        <v>27.920000042438403</v>
      </c>
      <c r="E66" s="4">
        <f t="shared" si="1"/>
        <v>1390.9099999575615</v>
      </c>
    </row>
    <row r="67" spans="1:5" ht="12.75">
      <c r="A67" s="10">
        <v>35219</v>
      </c>
      <c r="B67" s="1">
        <v>27.92</v>
      </c>
      <c r="C67" s="6">
        <v>8.510016</v>
      </c>
      <c r="D67" s="6">
        <f aca="true" t="shared" si="2" ref="D67:D130">C67*3.2808399</f>
        <v>27.920000042438403</v>
      </c>
      <c r="E67" s="4">
        <f aca="true" t="shared" si="3" ref="E67:E130">1418.83-D67</f>
        <v>1390.9099999575615</v>
      </c>
    </row>
    <row r="68" spans="1:5" ht="12.75">
      <c r="A68" s="10">
        <v>35220</v>
      </c>
      <c r="B68" s="1">
        <v>27.92</v>
      </c>
      <c r="C68" s="6">
        <v>8.510016</v>
      </c>
      <c r="D68" s="6">
        <f t="shared" si="2"/>
        <v>27.920000042438403</v>
      </c>
      <c r="E68" s="4">
        <f t="shared" si="3"/>
        <v>1390.9099999575615</v>
      </c>
    </row>
    <row r="69" spans="1:5" ht="12.75">
      <c r="A69" s="10">
        <v>35221</v>
      </c>
      <c r="B69" s="1">
        <v>27.91</v>
      </c>
      <c r="C69" s="6">
        <v>8.506968</v>
      </c>
      <c r="D69" s="6">
        <f t="shared" si="2"/>
        <v>27.910000042423203</v>
      </c>
      <c r="E69" s="4">
        <f t="shared" si="3"/>
        <v>1390.9199999575767</v>
      </c>
    </row>
    <row r="70" spans="1:5" ht="12.75">
      <c r="A70" s="10">
        <v>35222</v>
      </c>
      <c r="B70" s="1">
        <v>27.9</v>
      </c>
      <c r="C70" s="6">
        <v>8.50392</v>
      </c>
      <c r="D70" s="6">
        <f t="shared" si="2"/>
        <v>27.900000042408003</v>
      </c>
      <c r="E70" s="4">
        <f t="shared" si="3"/>
        <v>1390.929999957592</v>
      </c>
    </row>
    <row r="71" spans="1:5" ht="12.75">
      <c r="A71" s="10">
        <v>35223</v>
      </c>
      <c r="B71" s="1">
        <v>27.9</v>
      </c>
      <c r="C71" s="6">
        <v>8.50392</v>
      </c>
      <c r="D71" s="6">
        <f t="shared" si="2"/>
        <v>27.900000042408003</v>
      </c>
      <c r="E71" s="4">
        <f t="shared" si="3"/>
        <v>1390.929999957592</v>
      </c>
    </row>
    <row r="72" spans="1:5" ht="12.75">
      <c r="A72" s="10">
        <v>35224</v>
      </c>
      <c r="B72" s="1">
        <v>27.9</v>
      </c>
      <c r="C72" s="6">
        <v>8.50392</v>
      </c>
      <c r="D72" s="6">
        <f t="shared" si="2"/>
        <v>27.900000042408003</v>
      </c>
      <c r="E72" s="4">
        <f t="shared" si="3"/>
        <v>1390.929999957592</v>
      </c>
    </row>
    <row r="73" spans="1:5" ht="12.75">
      <c r="A73" s="10">
        <v>35225</v>
      </c>
      <c r="B73" s="1">
        <v>27.9</v>
      </c>
      <c r="C73" s="6">
        <v>8.50392</v>
      </c>
      <c r="D73" s="6">
        <f t="shared" si="2"/>
        <v>27.900000042408003</v>
      </c>
      <c r="E73" s="4">
        <f t="shared" si="3"/>
        <v>1390.929999957592</v>
      </c>
    </row>
    <row r="74" spans="1:5" ht="12.75">
      <c r="A74" s="10">
        <v>35226</v>
      </c>
      <c r="B74" s="1">
        <v>27.9</v>
      </c>
      <c r="C74" s="6">
        <v>8.50392</v>
      </c>
      <c r="D74" s="6">
        <f t="shared" si="2"/>
        <v>27.900000042408003</v>
      </c>
      <c r="E74" s="4">
        <f t="shared" si="3"/>
        <v>1390.929999957592</v>
      </c>
    </row>
    <row r="75" spans="1:5" ht="12.75">
      <c r="A75" s="10">
        <v>35227</v>
      </c>
      <c r="B75" s="1">
        <v>27.9</v>
      </c>
      <c r="C75" s="6">
        <v>8.50392</v>
      </c>
      <c r="D75" s="6">
        <f t="shared" si="2"/>
        <v>27.900000042408003</v>
      </c>
      <c r="E75" s="4">
        <f t="shared" si="3"/>
        <v>1390.929999957592</v>
      </c>
    </row>
    <row r="76" spans="1:5" ht="12.75">
      <c r="A76" s="10">
        <v>35228</v>
      </c>
      <c r="B76" s="1">
        <v>27.9</v>
      </c>
      <c r="C76" s="6">
        <v>8.50392</v>
      </c>
      <c r="D76" s="6">
        <f t="shared" si="2"/>
        <v>27.900000042408003</v>
      </c>
      <c r="E76" s="4">
        <f t="shared" si="3"/>
        <v>1390.929999957592</v>
      </c>
    </row>
    <row r="77" spans="1:5" ht="12.75">
      <c r="A77" s="10">
        <v>35229</v>
      </c>
      <c r="B77" s="1">
        <v>27.9</v>
      </c>
      <c r="C77" s="6">
        <v>8.50392</v>
      </c>
      <c r="D77" s="6">
        <f t="shared" si="2"/>
        <v>27.900000042408003</v>
      </c>
      <c r="E77" s="4">
        <f t="shared" si="3"/>
        <v>1390.929999957592</v>
      </c>
    </row>
    <row r="78" spans="1:5" ht="12.75">
      <c r="A78" s="10">
        <v>35230</v>
      </c>
      <c r="B78" s="1">
        <v>27.9</v>
      </c>
      <c r="C78" s="6">
        <v>8.50392</v>
      </c>
      <c r="D78" s="6">
        <f t="shared" si="2"/>
        <v>27.900000042408003</v>
      </c>
      <c r="E78" s="4">
        <f t="shared" si="3"/>
        <v>1390.929999957592</v>
      </c>
    </row>
    <row r="79" spans="1:5" ht="12.75">
      <c r="A79" s="10">
        <v>35231</v>
      </c>
      <c r="B79" s="1">
        <v>27.9</v>
      </c>
      <c r="C79" s="6">
        <v>8.50392</v>
      </c>
      <c r="D79" s="6">
        <f t="shared" si="2"/>
        <v>27.900000042408003</v>
      </c>
      <c r="E79" s="4">
        <f t="shared" si="3"/>
        <v>1390.929999957592</v>
      </c>
    </row>
    <row r="80" spans="1:5" ht="12.75">
      <c r="A80" s="10">
        <v>35232</v>
      </c>
      <c r="B80" s="1">
        <v>27.9</v>
      </c>
      <c r="C80" s="6">
        <v>8.50392</v>
      </c>
      <c r="D80" s="6">
        <f t="shared" si="2"/>
        <v>27.900000042408003</v>
      </c>
      <c r="E80" s="4">
        <f t="shared" si="3"/>
        <v>1390.929999957592</v>
      </c>
    </row>
    <row r="81" spans="1:5" ht="12.75">
      <c r="A81" s="10">
        <v>35233</v>
      </c>
      <c r="B81" s="1">
        <v>27.9</v>
      </c>
      <c r="C81" s="6">
        <v>8.50392</v>
      </c>
      <c r="D81" s="6">
        <f t="shared" si="2"/>
        <v>27.900000042408003</v>
      </c>
      <c r="E81" s="4">
        <f t="shared" si="3"/>
        <v>1390.929999957592</v>
      </c>
    </row>
    <row r="82" spans="1:5" ht="12.75">
      <c r="A82" s="10">
        <v>35234</v>
      </c>
      <c r="B82" s="1">
        <v>27.9</v>
      </c>
      <c r="C82" s="6">
        <v>8.50392</v>
      </c>
      <c r="D82" s="6">
        <f t="shared" si="2"/>
        <v>27.900000042408003</v>
      </c>
      <c r="E82" s="4">
        <f t="shared" si="3"/>
        <v>1390.929999957592</v>
      </c>
    </row>
    <row r="83" spans="1:5" ht="12.75">
      <c r="A83" s="10">
        <v>35235</v>
      </c>
      <c r="B83" s="1">
        <v>27.91</v>
      </c>
      <c r="C83" s="6">
        <v>8.506968</v>
      </c>
      <c r="D83" s="6">
        <f t="shared" si="2"/>
        <v>27.910000042423203</v>
      </c>
      <c r="E83" s="4">
        <f t="shared" si="3"/>
        <v>1390.9199999575767</v>
      </c>
    </row>
    <row r="84" spans="1:5" ht="12.75">
      <c r="A84" s="10">
        <v>35236</v>
      </c>
      <c r="B84" s="1">
        <v>27.91</v>
      </c>
      <c r="C84" s="6">
        <v>8.506968</v>
      </c>
      <c r="D84" s="6">
        <f t="shared" si="2"/>
        <v>27.910000042423203</v>
      </c>
      <c r="E84" s="4">
        <f t="shared" si="3"/>
        <v>1390.9199999575767</v>
      </c>
    </row>
    <row r="85" spans="1:5" ht="12.75">
      <c r="A85" s="10">
        <v>35237</v>
      </c>
      <c r="B85" s="1">
        <v>27.91</v>
      </c>
      <c r="C85" s="6">
        <v>8.506968</v>
      </c>
      <c r="D85" s="6">
        <f t="shared" si="2"/>
        <v>27.910000042423203</v>
      </c>
      <c r="E85" s="4">
        <f t="shared" si="3"/>
        <v>1390.9199999575767</v>
      </c>
    </row>
    <row r="86" spans="1:5" ht="12.75">
      <c r="A86" s="10">
        <v>35238</v>
      </c>
      <c r="B86" s="1">
        <v>27.93</v>
      </c>
      <c r="C86" s="6">
        <v>8.513064</v>
      </c>
      <c r="D86" s="6">
        <f t="shared" si="2"/>
        <v>27.9300000424536</v>
      </c>
      <c r="E86" s="4">
        <f t="shared" si="3"/>
        <v>1390.8999999575462</v>
      </c>
    </row>
    <row r="87" spans="1:5" ht="12.75">
      <c r="A87" s="10">
        <v>35239</v>
      </c>
      <c r="B87" s="1">
        <v>27.93</v>
      </c>
      <c r="C87" s="6">
        <v>8.513064</v>
      </c>
      <c r="D87" s="6">
        <f t="shared" si="2"/>
        <v>27.9300000424536</v>
      </c>
      <c r="E87" s="4">
        <f t="shared" si="3"/>
        <v>1390.8999999575462</v>
      </c>
    </row>
    <row r="88" spans="1:5" ht="12.75">
      <c r="A88" s="10">
        <v>35240</v>
      </c>
      <c r="B88" s="1">
        <v>27.95</v>
      </c>
      <c r="C88" s="6">
        <v>8.51916</v>
      </c>
      <c r="D88" s="6">
        <f t="shared" si="2"/>
        <v>27.950000042484</v>
      </c>
      <c r="E88" s="4">
        <f t="shared" si="3"/>
        <v>1390.879999957516</v>
      </c>
    </row>
    <row r="89" spans="1:5" ht="12.75">
      <c r="A89" s="10">
        <v>35241</v>
      </c>
      <c r="B89" s="1">
        <v>27.97</v>
      </c>
      <c r="C89" s="6">
        <v>8.525256</v>
      </c>
      <c r="D89" s="6">
        <f t="shared" si="2"/>
        <v>27.970000042514403</v>
      </c>
      <c r="E89" s="4">
        <f t="shared" si="3"/>
        <v>1390.8599999574856</v>
      </c>
    </row>
    <row r="90" spans="1:5" ht="12.75">
      <c r="A90" s="10">
        <v>35242</v>
      </c>
      <c r="B90" s="1">
        <v>27.97</v>
      </c>
      <c r="C90" s="6">
        <v>8.525256</v>
      </c>
      <c r="D90" s="6">
        <f t="shared" si="2"/>
        <v>27.970000042514403</v>
      </c>
      <c r="E90" s="4">
        <f t="shared" si="3"/>
        <v>1390.8599999574856</v>
      </c>
    </row>
    <row r="91" spans="1:5" ht="12.75">
      <c r="A91" s="10">
        <v>35243</v>
      </c>
      <c r="B91" s="1">
        <v>27.98</v>
      </c>
      <c r="C91" s="6">
        <v>8.528304</v>
      </c>
      <c r="D91" s="6">
        <f t="shared" si="2"/>
        <v>27.980000042529603</v>
      </c>
      <c r="E91" s="4">
        <f t="shared" si="3"/>
        <v>1390.8499999574703</v>
      </c>
    </row>
    <row r="92" spans="1:5" ht="12.75">
      <c r="A92" s="10">
        <v>35244</v>
      </c>
      <c r="B92" s="1">
        <v>27.99</v>
      </c>
      <c r="C92" s="6">
        <v>8.531352</v>
      </c>
      <c r="D92" s="6">
        <f t="shared" si="2"/>
        <v>27.9900000425448</v>
      </c>
      <c r="E92" s="4">
        <f t="shared" si="3"/>
        <v>1390.8399999574551</v>
      </c>
    </row>
    <row r="93" spans="1:5" ht="12.75">
      <c r="A93" s="10">
        <v>35245</v>
      </c>
      <c r="B93" s="1">
        <v>28</v>
      </c>
      <c r="C93" s="6">
        <v>8.5344</v>
      </c>
      <c r="D93" s="6">
        <f t="shared" si="2"/>
        <v>28.00000004256</v>
      </c>
      <c r="E93" s="4">
        <f t="shared" si="3"/>
        <v>1390.82999995744</v>
      </c>
    </row>
    <row r="94" spans="1:5" ht="12.75">
      <c r="A94" s="10">
        <v>35246</v>
      </c>
      <c r="B94" s="1">
        <v>28.01</v>
      </c>
      <c r="C94" s="6">
        <v>8.537448000000001</v>
      </c>
      <c r="D94" s="6">
        <f t="shared" si="2"/>
        <v>28.010000042575204</v>
      </c>
      <c r="E94" s="4">
        <f t="shared" si="3"/>
        <v>1390.8199999574247</v>
      </c>
    </row>
    <row r="95" spans="1:5" ht="12.75">
      <c r="A95" s="10">
        <v>35247</v>
      </c>
      <c r="B95" s="1">
        <v>28.01</v>
      </c>
      <c r="C95" s="6">
        <v>8.537448000000001</v>
      </c>
      <c r="D95" s="6">
        <f t="shared" si="2"/>
        <v>28.010000042575204</v>
      </c>
      <c r="E95" s="4">
        <f t="shared" si="3"/>
        <v>1390.8199999574247</v>
      </c>
    </row>
    <row r="96" spans="1:5" ht="12.75">
      <c r="A96" s="10">
        <v>35248</v>
      </c>
      <c r="B96" s="1">
        <v>28.02</v>
      </c>
      <c r="C96" s="6">
        <v>8.540496000000001</v>
      </c>
      <c r="D96" s="6">
        <f t="shared" si="2"/>
        <v>28.020000042590404</v>
      </c>
      <c r="E96" s="4">
        <f t="shared" si="3"/>
        <v>1390.8099999574094</v>
      </c>
    </row>
    <row r="97" spans="1:5" ht="12.75">
      <c r="A97" s="10">
        <v>35249</v>
      </c>
      <c r="B97" s="1">
        <v>28.03</v>
      </c>
      <c r="C97" s="6">
        <v>8.543544</v>
      </c>
      <c r="D97" s="6">
        <f t="shared" si="2"/>
        <v>28.030000042605604</v>
      </c>
      <c r="E97" s="4">
        <f t="shared" si="3"/>
        <v>1390.7999999573942</v>
      </c>
    </row>
    <row r="98" spans="1:5" ht="12.75">
      <c r="A98" s="10">
        <v>35250</v>
      </c>
      <c r="B98" s="1">
        <v>28.03</v>
      </c>
      <c r="C98" s="6">
        <v>8.543544</v>
      </c>
      <c r="D98" s="6">
        <f t="shared" si="2"/>
        <v>28.030000042605604</v>
      </c>
      <c r="E98" s="4">
        <f t="shared" si="3"/>
        <v>1390.7999999573942</v>
      </c>
    </row>
    <row r="99" spans="1:5" ht="12.75">
      <c r="A99" s="10">
        <v>35251</v>
      </c>
      <c r="B99" s="1">
        <v>28.04</v>
      </c>
      <c r="C99" s="6">
        <v>8.546592</v>
      </c>
      <c r="D99" s="6">
        <f t="shared" si="2"/>
        <v>28.040000042620804</v>
      </c>
      <c r="E99" s="4">
        <f t="shared" si="3"/>
        <v>1390.7899999573792</v>
      </c>
    </row>
    <row r="100" spans="1:5" ht="12.75">
      <c r="A100" s="10">
        <v>35252</v>
      </c>
      <c r="B100" s="1">
        <v>28.05</v>
      </c>
      <c r="C100" s="6">
        <v>8.54964</v>
      </c>
      <c r="D100" s="6">
        <f t="shared" si="2"/>
        <v>28.050000042636</v>
      </c>
      <c r="E100" s="4">
        <f t="shared" si="3"/>
        <v>1390.779999957364</v>
      </c>
    </row>
    <row r="101" spans="1:5" ht="12.75">
      <c r="A101" s="10">
        <v>35253</v>
      </c>
      <c r="B101" s="1">
        <v>28.06</v>
      </c>
      <c r="C101" s="6">
        <v>8.552688</v>
      </c>
      <c r="D101" s="6">
        <f t="shared" si="2"/>
        <v>28.0600000426512</v>
      </c>
      <c r="E101" s="4">
        <f t="shared" si="3"/>
        <v>1390.7699999573488</v>
      </c>
    </row>
    <row r="102" spans="1:5" ht="12.75">
      <c r="A102" s="10">
        <v>35254</v>
      </c>
      <c r="B102" s="1">
        <v>28.07</v>
      </c>
      <c r="C102" s="6">
        <v>8.555736000000001</v>
      </c>
      <c r="D102" s="6">
        <f t="shared" si="2"/>
        <v>28.070000042666404</v>
      </c>
      <c r="E102" s="4">
        <f t="shared" si="3"/>
        <v>1390.7599999573335</v>
      </c>
    </row>
    <row r="103" spans="1:5" ht="12.75">
      <c r="A103" s="10">
        <v>35255</v>
      </c>
      <c r="B103" s="1">
        <v>28.08</v>
      </c>
      <c r="C103" s="6">
        <v>8.558784</v>
      </c>
      <c r="D103" s="6">
        <f t="shared" si="2"/>
        <v>28.0800000426816</v>
      </c>
      <c r="E103" s="4">
        <f t="shared" si="3"/>
        <v>1390.7499999573183</v>
      </c>
    </row>
    <row r="104" spans="1:5" ht="12.75">
      <c r="A104" s="10">
        <v>35256</v>
      </c>
      <c r="B104" s="1">
        <v>28.09</v>
      </c>
      <c r="C104" s="6">
        <v>8.561832</v>
      </c>
      <c r="D104" s="6">
        <f t="shared" si="2"/>
        <v>28.090000042696804</v>
      </c>
      <c r="E104" s="4">
        <f t="shared" si="3"/>
        <v>1390.739999957303</v>
      </c>
    </row>
    <row r="105" spans="1:5" ht="12.75">
      <c r="A105" s="10">
        <v>35257</v>
      </c>
      <c r="B105" s="1">
        <v>28.1</v>
      </c>
      <c r="C105" s="6">
        <v>8.56488</v>
      </c>
      <c r="D105" s="6">
        <f t="shared" si="2"/>
        <v>28.100000042712004</v>
      </c>
      <c r="E105" s="4">
        <f t="shared" si="3"/>
        <v>1390.7299999572879</v>
      </c>
    </row>
    <row r="106" spans="1:5" ht="12.75">
      <c r="A106" s="10">
        <v>35258</v>
      </c>
      <c r="B106" s="1">
        <v>28.1</v>
      </c>
      <c r="C106" s="6">
        <v>8.56488</v>
      </c>
      <c r="D106" s="6">
        <f t="shared" si="2"/>
        <v>28.100000042712004</v>
      </c>
      <c r="E106" s="4">
        <f t="shared" si="3"/>
        <v>1390.7299999572879</v>
      </c>
    </row>
    <row r="107" spans="1:5" ht="12.75">
      <c r="A107" s="10">
        <v>35259</v>
      </c>
      <c r="B107" s="1">
        <v>28.11</v>
      </c>
      <c r="C107" s="6">
        <v>8.567928</v>
      </c>
      <c r="D107" s="6">
        <f t="shared" si="2"/>
        <v>28.1100000427272</v>
      </c>
      <c r="E107" s="4">
        <f t="shared" si="3"/>
        <v>1390.7199999572726</v>
      </c>
    </row>
    <row r="108" spans="1:5" ht="12.75">
      <c r="A108" s="10">
        <v>35260</v>
      </c>
      <c r="B108" s="1">
        <v>28.12</v>
      </c>
      <c r="C108" s="6">
        <v>8.570976</v>
      </c>
      <c r="D108" s="6">
        <f t="shared" si="2"/>
        <v>28.1200000427424</v>
      </c>
      <c r="E108" s="4">
        <f t="shared" si="3"/>
        <v>1390.7099999572574</v>
      </c>
    </row>
    <row r="109" spans="1:5" ht="12.75">
      <c r="A109" s="10">
        <v>35261</v>
      </c>
      <c r="B109" s="1">
        <v>28.13</v>
      </c>
      <c r="C109" s="6">
        <v>8.574024</v>
      </c>
      <c r="D109" s="6">
        <f t="shared" si="2"/>
        <v>28.1300000427576</v>
      </c>
      <c r="E109" s="4">
        <f t="shared" si="3"/>
        <v>1390.6999999572424</v>
      </c>
    </row>
    <row r="110" spans="1:5" ht="12.75">
      <c r="A110" s="10">
        <v>35262</v>
      </c>
      <c r="B110" s="1">
        <v>28.14</v>
      </c>
      <c r="C110" s="6">
        <v>8.577072000000001</v>
      </c>
      <c r="D110" s="6">
        <f t="shared" si="2"/>
        <v>28.140000042772805</v>
      </c>
      <c r="E110" s="4">
        <f t="shared" si="3"/>
        <v>1390.6899999572272</v>
      </c>
    </row>
    <row r="111" spans="1:5" ht="12.75">
      <c r="A111" s="10">
        <v>35263</v>
      </c>
      <c r="B111" s="1">
        <v>28.14</v>
      </c>
      <c r="C111" s="6">
        <v>8.577072000000001</v>
      </c>
      <c r="D111" s="6">
        <f t="shared" si="2"/>
        <v>28.140000042772805</v>
      </c>
      <c r="E111" s="4">
        <f t="shared" si="3"/>
        <v>1390.6899999572272</v>
      </c>
    </row>
    <row r="112" spans="1:5" ht="12.75">
      <c r="A112" s="10">
        <v>35264</v>
      </c>
      <c r="B112" s="1">
        <v>28.14</v>
      </c>
      <c r="C112" s="6">
        <v>8.577072000000001</v>
      </c>
      <c r="D112" s="6">
        <f t="shared" si="2"/>
        <v>28.140000042772805</v>
      </c>
      <c r="E112" s="4">
        <f t="shared" si="3"/>
        <v>1390.6899999572272</v>
      </c>
    </row>
    <row r="113" spans="1:5" ht="12.75">
      <c r="A113" s="10">
        <v>35265</v>
      </c>
      <c r="B113" s="1">
        <v>28.15</v>
      </c>
      <c r="C113" s="6">
        <v>8.58012</v>
      </c>
      <c r="D113" s="6">
        <f t="shared" si="2"/>
        <v>28.150000042788005</v>
      </c>
      <c r="E113" s="4">
        <f t="shared" si="3"/>
        <v>1390.679999957212</v>
      </c>
    </row>
    <row r="114" spans="1:5" ht="12.75">
      <c r="A114" s="10">
        <v>35266</v>
      </c>
      <c r="B114" s="1">
        <v>28.15</v>
      </c>
      <c r="C114" s="6">
        <v>8.58012</v>
      </c>
      <c r="D114" s="6">
        <f t="shared" si="2"/>
        <v>28.150000042788005</v>
      </c>
      <c r="E114" s="4">
        <f t="shared" si="3"/>
        <v>1390.679999957212</v>
      </c>
    </row>
    <row r="115" spans="1:5" ht="12.75">
      <c r="A115" s="10">
        <v>35267</v>
      </c>
      <c r="B115" s="1">
        <v>28.15</v>
      </c>
      <c r="C115" s="6">
        <v>8.58012</v>
      </c>
      <c r="D115" s="6">
        <f t="shared" si="2"/>
        <v>28.150000042788005</v>
      </c>
      <c r="E115" s="4">
        <f t="shared" si="3"/>
        <v>1390.679999957212</v>
      </c>
    </row>
    <row r="116" spans="1:5" ht="12.75">
      <c r="A116" s="10">
        <v>35268</v>
      </c>
      <c r="B116" s="1">
        <v>28.16</v>
      </c>
      <c r="C116" s="6">
        <v>8.583168</v>
      </c>
      <c r="D116" s="6">
        <f t="shared" si="2"/>
        <v>28.160000042803205</v>
      </c>
      <c r="E116" s="4">
        <f t="shared" si="3"/>
        <v>1390.6699999571968</v>
      </c>
    </row>
    <row r="117" spans="1:5" ht="12.75">
      <c r="A117" s="10">
        <v>35269</v>
      </c>
      <c r="B117" s="1">
        <v>28.16</v>
      </c>
      <c r="C117" s="6">
        <v>8.583168</v>
      </c>
      <c r="D117" s="6">
        <f t="shared" si="2"/>
        <v>28.160000042803205</v>
      </c>
      <c r="E117" s="4">
        <f t="shared" si="3"/>
        <v>1390.6699999571968</v>
      </c>
    </row>
    <row r="118" spans="1:5" ht="12.75">
      <c r="A118" s="10">
        <v>35270</v>
      </c>
      <c r="B118" s="1">
        <v>28.18</v>
      </c>
      <c r="C118" s="6">
        <v>8.589264</v>
      </c>
      <c r="D118" s="6">
        <f t="shared" si="2"/>
        <v>28.1800000428336</v>
      </c>
      <c r="E118" s="4">
        <f t="shared" si="3"/>
        <v>1390.6499999571663</v>
      </c>
    </row>
    <row r="119" spans="1:5" ht="12.75">
      <c r="A119" s="10">
        <v>35271</v>
      </c>
      <c r="B119" s="1">
        <v>28.19</v>
      </c>
      <c r="C119" s="6">
        <v>8.592312000000002</v>
      </c>
      <c r="D119" s="6">
        <f t="shared" si="2"/>
        <v>28.190000042848805</v>
      </c>
      <c r="E119" s="4">
        <f t="shared" si="3"/>
        <v>1390.639999957151</v>
      </c>
    </row>
    <row r="120" spans="1:5" ht="12.75">
      <c r="A120" s="10">
        <v>35272</v>
      </c>
      <c r="B120" s="1">
        <v>28.2</v>
      </c>
      <c r="C120" s="6">
        <v>8.59536</v>
      </c>
      <c r="D120" s="6">
        <f t="shared" si="2"/>
        <v>28.200000042863998</v>
      </c>
      <c r="E120" s="4">
        <f t="shared" si="3"/>
        <v>1390.6299999571359</v>
      </c>
    </row>
    <row r="121" spans="1:5" ht="12.75">
      <c r="A121" s="10">
        <v>35273</v>
      </c>
      <c r="B121" s="1">
        <v>28.2</v>
      </c>
      <c r="C121" s="6">
        <v>8.59536</v>
      </c>
      <c r="D121" s="6">
        <f t="shared" si="2"/>
        <v>28.200000042863998</v>
      </c>
      <c r="E121" s="4">
        <f t="shared" si="3"/>
        <v>1390.6299999571359</v>
      </c>
    </row>
    <row r="122" spans="1:5" ht="12.75">
      <c r="A122" s="10">
        <v>35274</v>
      </c>
      <c r="B122" s="1">
        <v>28.2</v>
      </c>
      <c r="C122" s="6">
        <v>8.59536</v>
      </c>
      <c r="D122" s="6">
        <f t="shared" si="2"/>
        <v>28.200000042863998</v>
      </c>
      <c r="E122" s="4">
        <f t="shared" si="3"/>
        <v>1390.6299999571359</v>
      </c>
    </row>
    <row r="123" spans="1:5" ht="12.75">
      <c r="A123" s="10">
        <v>35275</v>
      </c>
      <c r="B123" s="1">
        <v>28.21</v>
      </c>
      <c r="C123" s="6">
        <v>8.598408000000001</v>
      </c>
      <c r="D123" s="6">
        <f t="shared" si="2"/>
        <v>28.210000042879205</v>
      </c>
      <c r="E123" s="4">
        <f t="shared" si="3"/>
        <v>1390.6199999571206</v>
      </c>
    </row>
    <row r="124" spans="1:5" ht="12.75">
      <c r="A124" s="10">
        <v>35276</v>
      </c>
      <c r="B124" s="1">
        <v>28.22</v>
      </c>
      <c r="C124" s="6">
        <v>8.601456</v>
      </c>
      <c r="D124" s="6">
        <f t="shared" si="2"/>
        <v>28.220000042894405</v>
      </c>
      <c r="E124" s="4">
        <f t="shared" si="3"/>
        <v>1390.6099999571056</v>
      </c>
    </row>
    <row r="125" spans="1:5" ht="12.75">
      <c r="A125" s="10">
        <v>35277</v>
      </c>
      <c r="B125" s="1">
        <v>28.22</v>
      </c>
      <c r="C125" s="6">
        <v>8.601456</v>
      </c>
      <c r="D125" s="6">
        <f t="shared" si="2"/>
        <v>28.220000042894405</v>
      </c>
      <c r="E125" s="4">
        <f t="shared" si="3"/>
        <v>1390.6099999571056</v>
      </c>
    </row>
    <row r="126" spans="1:5" ht="12.75">
      <c r="A126" s="10">
        <v>35278</v>
      </c>
      <c r="B126" s="1">
        <v>28.23</v>
      </c>
      <c r="C126" s="6">
        <v>8.604504</v>
      </c>
      <c r="D126" s="6">
        <f t="shared" si="2"/>
        <v>28.2300000429096</v>
      </c>
      <c r="E126" s="4">
        <f t="shared" si="3"/>
        <v>1390.5999999570904</v>
      </c>
    </row>
    <row r="127" spans="1:5" ht="12.75">
      <c r="A127" s="10">
        <v>35279</v>
      </c>
      <c r="B127" s="1">
        <v>28.23</v>
      </c>
      <c r="C127" s="6">
        <v>8.604504</v>
      </c>
      <c r="D127" s="6">
        <f t="shared" si="2"/>
        <v>28.2300000429096</v>
      </c>
      <c r="E127" s="4">
        <f t="shared" si="3"/>
        <v>1390.5999999570904</v>
      </c>
    </row>
    <row r="128" spans="1:5" ht="12.75">
      <c r="A128" s="10">
        <v>35280</v>
      </c>
      <c r="B128" s="1">
        <v>28.23</v>
      </c>
      <c r="C128" s="6">
        <v>8.604504</v>
      </c>
      <c r="D128" s="6">
        <f t="shared" si="2"/>
        <v>28.2300000429096</v>
      </c>
      <c r="E128" s="4">
        <f t="shared" si="3"/>
        <v>1390.5999999570904</v>
      </c>
    </row>
    <row r="129" spans="1:5" ht="12.75">
      <c r="A129" s="10">
        <v>35281</v>
      </c>
      <c r="B129" s="1">
        <v>28.23</v>
      </c>
      <c r="C129" s="6">
        <v>8.604504</v>
      </c>
      <c r="D129" s="6">
        <f t="shared" si="2"/>
        <v>28.2300000429096</v>
      </c>
      <c r="E129" s="4">
        <f t="shared" si="3"/>
        <v>1390.5999999570904</v>
      </c>
    </row>
    <row r="130" spans="1:5" ht="12.75">
      <c r="A130" s="10">
        <v>35282</v>
      </c>
      <c r="B130" s="1">
        <v>28.23</v>
      </c>
      <c r="C130" s="6">
        <v>8.604504</v>
      </c>
      <c r="D130" s="6">
        <f t="shared" si="2"/>
        <v>28.2300000429096</v>
      </c>
      <c r="E130" s="4">
        <f t="shared" si="3"/>
        <v>1390.5999999570904</v>
      </c>
    </row>
    <row r="131" spans="1:5" ht="12.75">
      <c r="A131" s="10">
        <v>35283</v>
      </c>
      <c r="B131" s="1">
        <v>28.23</v>
      </c>
      <c r="C131" s="6">
        <v>8.604504</v>
      </c>
      <c r="D131" s="6">
        <f aca="true" t="shared" si="4" ref="D131:D194">C131*3.2808399</f>
        <v>28.2300000429096</v>
      </c>
      <c r="E131" s="4">
        <f aca="true" t="shared" si="5" ref="E131:E194">1418.83-D131</f>
        <v>1390.5999999570904</v>
      </c>
    </row>
    <row r="132" spans="1:5" ht="12.75">
      <c r="A132" s="10">
        <v>35284</v>
      </c>
      <c r="B132" s="1">
        <v>28.25</v>
      </c>
      <c r="C132" s="6">
        <v>8.6106</v>
      </c>
      <c r="D132" s="6">
        <f t="shared" si="4"/>
        <v>28.250000042940002</v>
      </c>
      <c r="E132" s="4">
        <f t="shared" si="5"/>
        <v>1390.57999995706</v>
      </c>
    </row>
    <row r="133" spans="1:5" ht="12.75">
      <c r="A133" s="10">
        <v>35285</v>
      </c>
      <c r="B133" s="1">
        <v>28.26</v>
      </c>
      <c r="C133" s="6">
        <v>8.613648000000001</v>
      </c>
      <c r="D133" s="6">
        <f t="shared" si="4"/>
        <v>28.260000042955205</v>
      </c>
      <c r="E133" s="4">
        <f t="shared" si="5"/>
        <v>1390.5699999570447</v>
      </c>
    </row>
    <row r="134" spans="1:5" ht="12.75">
      <c r="A134" s="10">
        <v>35287</v>
      </c>
      <c r="B134" s="1">
        <v>28.29</v>
      </c>
      <c r="C134" s="6">
        <v>8.622792</v>
      </c>
      <c r="D134" s="6">
        <f t="shared" si="4"/>
        <v>28.290000043000802</v>
      </c>
      <c r="E134" s="4">
        <f t="shared" si="5"/>
        <v>1390.539999956999</v>
      </c>
    </row>
    <row r="135" spans="1:5" ht="12.75">
      <c r="A135" s="10">
        <v>35288</v>
      </c>
      <c r="B135" s="1">
        <v>28.29</v>
      </c>
      <c r="C135" s="6">
        <v>8.622792</v>
      </c>
      <c r="D135" s="6">
        <f t="shared" si="4"/>
        <v>28.290000043000802</v>
      </c>
      <c r="E135" s="4">
        <f t="shared" si="5"/>
        <v>1390.539999956999</v>
      </c>
    </row>
    <row r="136" spans="1:5" ht="12.75">
      <c r="A136" s="10">
        <v>35289</v>
      </c>
      <c r="B136" s="1">
        <v>28.29</v>
      </c>
      <c r="C136" s="6">
        <v>8.622792</v>
      </c>
      <c r="D136" s="6">
        <f t="shared" si="4"/>
        <v>28.290000043000802</v>
      </c>
      <c r="E136" s="4">
        <f t="shared" si="5"/>
        <v>1390.539999956999</v>
      </c>
    </row>
    <row r="137" spans="1:5" ht="12.75">
      <c r="A137" s="10">
        <v>35290</v>
      </c>
      <c r="B137" s="1">
        <v>28.29</v>
      </c>
      <c r="C137" s="6">
        <v>8.622792</v>
      </c>
      <c r="D137" s="6">
        <f t="shared" si="4"/>
        <v>28.290000043000802</v>
      </c>
      <c r="E137" s="4">
        <f t="shared" si="5"/>
        <v>1390.539999956999</v>
      </c>
    </row>
    <row r="138" spans="1:5" ht="12.75">
      <c r="A138" s="10">
        <v>35291</v>
      </c>
      <c r="B138" s="1">
        <v>28.3</v>
      </c>
      <c r="C138" s="6">
        <v>8.62584</v>
      </c>
      <c r="D138" s="6">
        <f t="shared" si="4"/>
        <v>28.300000043016002</v>
      </c>
      <c r="E138" s="4">
        <f t="shared" si="5"/>
        <v>1390.5299999569838</v>
      </c>
    </row>
    <row r="139" spans="1:5" ht="12.75">
      <c r="A139" s="10">
        <v>35292</v>
      </c>
      <c r="B139" s="1">
        <v>28.31</v>
      </c>
      <c r="C139" s="6">
        <v>8.628888</v>
      </c>
      <c r="D139" s="6">
        <f t="shared" si="4"/>
        <v>28.310000043031202</v>
      </c>
      <c r="E139" s="4">
        <f t="shared" si="5"/>
        <v>1390.5199999569688</v>
      </c>
    </row>
    <row r="140" spans="1:5" ht="12.75">
      <c r="A140" s="10">
        <v>35293</v>
      </c>
      <c r="B140" s="1">
        <v>28.32</v>
      </c>
      <c r="C140" s="6">
        <v>8.631936000000001</v>
      </c>
      <c r="D140" s="6">
        <f t="shared" si="4"/>
        <v>28.320000043046406</v>
      </c>
      <c r="E140" s="4">
        <f t="shared" si="5"/>
        <v>1390.5099999569536</v>
      </c>
    </row>
    <row r="141" spans="1:5" ht="12.75">
      <c r="A141" s="10">
        <v>35294</v>
      </c>
      <c r="B141" s="1">
        <v>28.33</v>
      </c>
      <c r="C141" s="6">
        <v>8.634984</v>
      </c>
      <c r="D141" s="6">
        <f t="shared" si="4"/>
        <v>28.3300000430616</v>
      </c>
      <c r="E141" s="4">
        <f t="shared" si="5"/>
        <v>1390.4999999569384</v>
      </c>
    </row>
    <row r="142" spans="1:5" ht="12.75">
      <c r="A142" s="10">
        <v>35295</v>
      </c>
      <c r="B142" s="1">
        <v>28.34</v>
      </c>
      <c r="C142" s="6">
        <v>8.638032</v>
      </c>
      <c r="D142" s="6">
        <f t="shared" si="4"/>
        <v>28.340000043076802</v>
      </c>
      <c r="E142" s="4">
        <f t="shared" si="5"/>
        <v>1390.4899999569232</v>
      </c>
    </row>
    <row r="143" spans="1:5" ht="12.75">
      <c r="A143" s="10">
        <v>35296</v>
      </c>
      <c r="B143" s="1">
        <v>28.34</v>
      </c>
      <c r="C143" s="6">
        <v>8.638032</v>
      </c>
      <c r="D143" s="6">
        <f t="shared" si="4"/>
        <v>28.340000043076802</v>
      </c>
      <c r="E143" s="4">
        <f t="shared" si="5"/>
        <v>1390.4899999569232</v>
      </c>
    </row>
    <row r="144" spans="1:5" ht="12.75">
      <c r="A144" s="10">
        <v>35297</v>
      </c>
      <c r="B144" s="1">
        <v>28.36</v>
      </c>
      <c r="C144" s="6">
        <v>8.644128</v>
      </c>
      <c r="D144" s="6">
        <f t="shared" si="4"/>
        <v>28.360000043107203</v>
      </c>
      <c r="E144" s="4">
        <f t="shared" si="5"/>
        <v>1390.4699999568927</v>
      </c>
    </row>
    <row r="145" spans="1:5" ht="12.75">
      <c r="A145" s="10">
        <v>35298</v>
      </c>
      <c r="B145" s="1">
        <v>28.37</v>
      </c>
      <c r="C145" s="6">
        <v>8.647176</v>
      </c>
      <c r="D145" s="6">
        <f t="shared" si="4"/>
        <v>28.370000043122403</v>
      </c>
      <c r="E145" s="4">
        <f t="shared" si="5"/>
        <v>1390.4599999568775</v>
      </c>
    </row>
    <row r="146" spans="1:5" ht="12.75">
      <c r="A146" s="10">
        <v>35299</v>
      </c>
      <c r="B146" s="1">
        <v>28.37</v>
      </c>
      <c r="C146" s="6">
        <v>8.647176</v>
      </c>
      <c r="D146" s="6">
        <f t="shared" si="4"/>
        <v>28.370000043122403</v>
      </c>
      <c r="E146" s="4">
        <f t="shared" si="5"/>
        <v>1390.4599999568775</v>
      </c>
    </row>
    <row r="147" spans="1:5" ht="12.75">
      <c r="A147" s="10">
        <v>35300</v>
      </c>
      <c r="B147" s="1">
        <v>28.37</v>
      </c>
      <c r="C147" s="6">
        <v>8.647176</v>
      </c>
      <c r="D147" s="6">
        <f t="shared" si="4"/>
        <v>28.370000043122403</v>
      </c>
      <c r="E147" s="4">
        <f t="shared" si="5"/>
        <v>1390.4599999568775</v>
      </c>
    </row>
    <row r="148" spans="1:5" ht="12.75">
      <c r="A148" s="10">
        <v>35301</v>
      </c>
      <c r="B148" s="1">
        <v>28.37</v>
      </c>
      <c r="C148" s="6">
        <v>8.647176</v>
      </c>
      <c r="D148" s="6">
        <f t="shared" si="4"/>
        <v>28.370000043122403</v>
      </c>
      <c r="E148" s="4">
        <f t="shared" si="5"/>
        <v>1390.4599999568775</v>
      </c>
    </row>
    <row r="149" spans="1:5" ht="12.75">
      <c r="A149" s="10">
        <v>35302</v>
      </c>
      <c r="B149" s="1">
        <v>28.37</v>
      </c>
      <c r="C149" s="6">
        <v>8.647176</v>
      </c>
      <c r="D149" s="6">
        <f t="shared" si="4"/>
        <v>28.370000043122403</v>
      </c>
      <c r="E149" s="4">
        <f t="shared" si="5"/>
        <v>1390.4599999568775</v>
      </c>
    </row>
    <row r="150" spans="1:5" ht="12.75">
      <c r="A150" s="10">
        <v>35303</v>
      </c>
      <c r="B150" s="1">
        <v>28.38</v>
      </c>
      <c r="C150" s="6">
        <v>8.650224</v>
      </c>
      <c r="D150" s="6">
        <f t="shared" si="4"/>
        <v>28.3800000431376</v>
      </c>
      <c r="E150" s="4">
        <f t="shared" si="5"/>
        <v>1390.4499999568623</v>
      </c>
    </row>
    <row r="151" spans="1:5" ht="12.75">
      <c r="A151" s="10">
        <v>35304</v>
      </c>
      <c r="B151" s="1">
        <v>28.38</v>
      </c>
      <c r="C151" s="6">
        <v>8.650224</v>
      </c>
      <c r="D151" s="6">
        <f t="shared" si="4"/>
        <v>28.3800000431376</v>
      </c>
      <c r="E151" s="4">
        <f t="shared" si="5"/>
        <v>1390.4499999568623</v>
      </c>
    </row>
    <row r="152" spans="1:5" ht="12.75">
      <c r="A152" s="10">
        <v>35305</v>
      </c>
      <c r="B152" s="1">
        <v>28.4</v>
      </c>
      <c r="C152" s="6">
        <v>8.65632</v>
      </c>
      <c r="D152" s="6">
        <f t="shared" si="4"/>
        <v>28.400000043168</v>
      </c>
      <c r="E152" s="4">
        <f t="shared" si="5"/>
        <v>1390.429999956832</v>
      </c>
    </row>
    <row r="153" spans="1:5" ht="12.75">
      <c r="A153" s="10">
        <v>35306</v>
      </c>
      <c r="B153" s="1">
        <v>28.41</v>
      </c>
      <c r="C153" s="6">
        <v>8.659368</v>
      </c>
      <c r="D153" s="6">
        <f t="shared" si="4"/>
        <v>28.410000043183203</v>
      </c>
      <c r="E153" s="4">
        <f t="shared" si="5"/>
        <v>1390.4199999568168</v>
      </c>
    </row>
    <row r="154" spans="1:5" ht="12.75">
      <c r="A154" s="10">
        <v>35307</v>
      </c>
      <c r="B154" s="1">
        <v>28.42</v>
      </c>
      <c r="C154" s="6">
        <v>8.662416</v>
      </c>
      <c r="D154" s="6">
        <f t="shared" si="4"/>
        <v>28.420000043198403</v>
      </c>
      <c r="E154" s="4">
        <f t="shared" si="5"/>
        <v>1390.4099999568016</v>
      </c>
    </row>
    <row r="155" spans="1:5" ht="12.75">
      <c r="A155" s="10">
        <v>35308</v>
      </c>
      <c r="B155" s="1">
        <v>28.42</v>
      </c>
      <c r="C155" s="6">
        <v>8.662416</v>
      </c>
      <c r="D155" s="6">
        <f t="shared" si="4"/>
        <v>28.420000043198403</v>
      </c>
      <c r="E155" s="4">
        <f t="shared" si="5"/>
        <v>1390.4099999568016</v>
      </c>
    </row>
    <row r="156" spans="1:5" ht="12.75">
      <c r="A156" s="10">
        <v>35309</v>
      </c>
      <c r="B156" s="1">
        <v>28.42</v>
      </c>
      <c r="C156" s="6">
        <v>8.662416</v>
      </c>
      <c r="D156" s="6">
        <f t="shared" si="4"/>
        <v>28.420000043198403</v>
      </c>
      <c r="E156" s="4">
        <f t="shared" si="5"/>
        <v>1390.4099999568016</v>
      </c>
    </row>
    <row r="157" spans="1:5" ht="12.75">
      <c r="A157" s="10">
        <v>35310</v>
      </c>
      <c r="B157" s="1">
        <v>28.43</v>
      </c>
      <c r="C157" s="6">
        <v>8.665464</v>
      </c>
      <c r="D157" s="6">
        <f t="shared" si="4"/>
        <v>28.430000043213603</v>
      </c>
      <c r="E157" s="4">
        <f t="shared" si="5"/>
        <v>1390.3999999567864</v>
      </c>
    </row>
    <row r="158" spans="1:5" ht="12.75">
      <c r="A158" s="10">
        <v>35313</v>
      </c>
      <c r="B158" s="1">
        <v>28.47</v>
      </c>
      <c r="C158" s="6">
        <v>8.677656</v>
      </c>
      <c r="D158" s="6">
        <f t="shared" si="4"/>
        <v>28.470000043274403</v>
      </c>
      <c r="E158" s="4">
        <f t="shared" si="5"/>
        <v>1390.3599999567255</v>
      </c>
    </row>
    <row r="159" spans="1:5" ht="12.75">
      <c r="A159" s="10">
        <v>35314</v>
      </c>
      <c r="B159" s="1">
        <v>28.48</v>
      </c>
      <c r="C159" s="6">
        <v>8.680704</v>
      </c>
      <c r="D159" s="6">
        <f t="shared" si="4"/>
        <v>28.480000043289603</v>
      </c>
      <c r="E159" s="4">
        <f t="shared" si="5"/>
        <v>1390.3499999567102</v>
      </c>
    </row>
    <row r="160" spans="1:5" ht="12.75">
      <c r="A160" s="10">
        <v>35315</v>
      </c>
      <c r="B160" s="1">
        <v>28.48</v>
      </c>
      <c r="C160" s="6">
        <v>8.680704</v>
      </c>
      <c r="D160" s="6">
        <f t="shared" si="4"/>
        <v>28.480000043289603</v>
      </c>
      <c r="E160" s="4">
        <f t="shared" si="5"/>
        <v>1390.3499999567102</v>
      </c>
    </row>
    <row r="161" spans="1:5" ht="12.75">
      <c r="A161" s="10">
        <v>35316</v>
      </c>
      <c r="B161" s="1">
        <v>28.48</v>
      </c>
      <c r="C161" s="6">
        <v>8.680704</v>
      </c>
      <c r="D161" s="6">
        <f t="shared" si="4"/>
        <v>28.480000043289603</v>
      </c>
      <c r="E161" s="4">
        <f t="shared" si="5"/>
        <v>1390.3499999567102</v>
      </c>
    </row>
    <row r="162" spans="1:5" ht="12.75">
      <c r="A162" s="10">
        <v>35317</v>
      </c>
      <c r="B162" s="1">
        <v>28.48</v>
      </c>
      <c r="C162" s="6">
        <v>8.680704</v>
      </c>
      <c r="D162" s="6">
        <f t="shared" si="4"/>
        <v>28.480000043289603</v>
      </c>
      <c r="E162" s="4">
        <f t="shared" si="5"/>
        <v>1390.3499999567102</v>
      </c>
    </row>
    <row r="163" spans="1:5" ht="12.75">
      <c r="A163" s="10">
        <v>35318</v>
      </c>
      <c r="B163" s="1">
        <v>28.49</v>
      </c>
      <c r="C163" s="6">
        <v>8.683752</v>
      </c>
      <c r="D163" s="6">
        <f t="shared" si="4"/>
        <v>28.4900000433048</v>
      </c>
      <c r="E163" s="4">
        <f t="shared" si="5"/>
        <v>1390.3399999566952</v>
      </c>
    </row>
    <row r="164" spans="1:5" ht="12.75">
      <c r="A164" s="10">
        <v>35319</v>
      </c>
      <c r="B164" s="1">
        <v>28.5</v>
      </c>
      <c r="C164" s="6">
        <v>8.6868</v>
      </c>
      <c r="D164" s="6">
        <f t="shared" si="4"/>
        <v>28.50000004332</v>
      </c>
      <c r="E164" s="4">
        <f t="shared" si="5"/>
        <v>1390.32999995668</v>
      </c>
    </row>
    <row r="165" spans="1:5" ht="12.75">
      <c r="A165" s="10">
        <v>35320</v>
      </c>
      <c r="B165" s="1">
        <v>28.5</v>
      </c>
      <c r="C165" s="6">
        <v>8.6868</v>
      </c>
      <c r="D165" s="6">
        <f t="shared" si="4"/>
        <v>28.50000004332</v>
      </c>
      <c r="E165" s="4">
        <f t="shared" si="5"/>
        <v>1390.32999995668</v>
      </c>
    </row>
    <row r="166" spans="1:5" ht="12.75">
      <c r="A166" s="10">
        <v>35321</v>
      </c>
      <c r="B166" s="1">
        <v>28.51</v>
      </c>
      <c r="C166" s="6">
        <v>8.689848000000001</v>
      </c>
      <c r="D166" s="6">
        <f t="shared" si="4"/>
        <v>28.510000043335207</v>
      </c>
      <c r="E166" s="4">
        <f t="shared" si="5"/>
        <v>1390.3199999566648</v>
      </c>
    </row>
    <row r="167" spans="1:5" ht="12.75">
      <c r="A167" s="10">
        <v>35322</v>
      </c>
      <c r="B167" s="1">
        <v>28.51</v>
      </c>
      <c r="C167" s="6">
        <v>8.689848000000001</v>
      </c>
      <c r="D167" s="6">
        <f t="shared" si="4"/>
        <v>28.510000043335207</v>
      </c>
      <c r="E167" s="4">
        <f t="shared" si="5"/>
        <v>1390.3199999566648</v>
      </c>
    </row>
    <row r="168" spans="1:5" ht="12.75">
      <c r="A168" s="10">
        <v>35323</v>
      </c>
      <c r="B168" s="1">
        <v>28.52</v>
      </c>
      <c r="C168" s="6">
        <v>8.692896000000001</v>
      </c>
      <c r="D168" s="6">
        <f t="shared" si="4"/>
        <v>28.520000043350404</v>
      </c>
      <c r="E168" s="4">
        <f t="shared" si="5"/>
        <v>1390.3099999566496</v>
      </c>
    </row>
    <row r="169" spans="1:5" ht="12.75">
      <c r="A169" s="10">
        <v>35324</v>
      </c>
      <c r="B169" s="1">
        <v>28.53</v>
      </c>
      <c r="C169" s="6">
        <v>8.695944</v>
      </c>
      <c r="D169" s="6">
        <f t="shared" si="4"/>
        <v>28.530000043365604</v>
      </c>
      <c r="E169" s="4">
        <f t="shared" si="5"/>
        <v>1390.2999999566343</v>
      </c>
    </row>
    <row r="170" spans="1:5" ht="12.75">
      <c r="A170" s="10">
        <v>35325</v>
      </c>
      <c r="B170" s="1">
        <v>28.54</v>
      </c>
      <c r="C170" s="6">
        <v>8.698992</v>
      </c>
      <c r="D170" s="6">
        <f t="shared" si="4"/>
        <v>28.540000043380804</v>
      </c>
      <c r="E170" s="4">
        <f t="shared" si="5"/>
        <v>1390.289999956619</v>
      </c>
    </row>
    <row r="171" spans="1:5" ht="12.75">
      <c r="A171" s="10">
        <v>35326</v>
      </c>
      <c r="B171" s="1">
        <v>28.54</v>
      </c>
      <c r="C171" s="6">
        <v>8.698992</v>
      </c>
      <c r="D171" s="6">
        <f t="shared" si="4"/>
        <v>28.540000043380804</v>
      </c>
      <c r="E171" s="4">
        <f t="shared" si="5"/>
        <v>1390.289999956619</v>
      </c>
    </row>
    <row r="172" spans="1:5" ht="12.75">
      <c r="A172" s="10">
        <v>35327</v>
      </c>
      <c r="B172" s="1">
        <v>28.55</v>
      </c>
      <c r="C172" s="6">
        <v>8.70204</v>
      </c>
      <c r="D172" s="6">
        <f t="shared" si="4"/>
        <v>28.550000043396</v>
      </c>
      <c r="E172" s="4">
        <f t="shared" si="5"/>
        <v>1390.279999956604</v>
      </c>
    </row>
    <row r="173" spans="1:5" ht="12.75">
      <c r="A173" s="10">
        <v>35328</v>
      </c>
      <c r="B173" s="1">
        <v>28.55</v>
      </c>
      <c r="C173" s="6">
        <v>8.70204</v>
      </c>
      <c r="D173" s="6">
        <f t="shared" si="4"/>
        <v>28.550000043396</v>
      </c>
      <c r="E173" s="4">
        <f t="shared" si="5"/>
        <v>1390.279999956604</v>
      </c>
    </row>
    <row r="174" spans="1:5" ht="12.75">
      <c r="A174" s="10">
        <v>35329</v>
      </c>
      <c r="B174" s="1">
        <v>28.55</v>
      </c>
      <c r="C174" s="6">
        <v>8.70204</v>
      </c>
      <c r="D174" s="6">
        <f t="shared" si="4"/>
        <v>28.550000043396</v>
      </c>
      <c r="E174" s="4">
        <f t="shared" si="5"/>
        <v>1390.279999956604</v>
      </c>
    </row>
    <row r="175" spans="1:5" ht="12.75">
      <c r="A175" s="10">
        <v>35330</v>
      </c>
      <c r="B175" s="1">
        <v>28.55</v>
      </c>
      <c r="C175" s="6">
        <v>8.70204</v>
      </c>
      <c r="D175" s="6">
        <f t="shared" si="4"/>
        <v>28.550000043396</v>
      </c>
      <c r="E175" s="4">
        <f t="shared" si="5"/>
        <v>1390.279999956604</v>
      </c>
    </row>
    <row r="176" spans="1:5" ht="12.75">
      <c r="A176" s="10">
        <v>35331</v>
      </c>
      <c r="B176" s="1">
        <v>28.56</v>
      </c>
      <c r="C176" s="6">
        <v>8.705088</v>
      </c>
      <c r="D176" s="6">
        <f t="shared" si="4"/>
        <v>28.5600000434112</v>
      </c>
      <c r="E176" s="4">
        <f t="shared" si="5"/>
        <v>1390.2699999565887</v>
      </c>
    </row>
    <row r="177" spans="1:5" ht="12.75">
      <c r="A177" s="10">
        <v>35332</v>
      </c>
      <c r="B177" s="1">
        <v>28.57</v>
      </c>
      <c r="C177" s="6">
        <v>8.708136</v>
      </c>
      <c r="D177" s="6">
        <f t="shared" si="4"/>
        <v>28.5700000434264</v>
      </c>
      <c r="E177" s="4">
        <f t="shared" si="5"/>
        <v>1390.2599999565734</v>
      </c>
    </row>
    <row r="178" spans="1:5" ht="12.75">
      <c r="A178" s="10">
        <v>35333</v>
      </c>
      <c r="B178" s="1">
        <v>28.57</v>
      </c>
      <c r="C178" s="6">
        <v>8.708136</v>
      </c>
      <c r="D178" s="6">
        <f t="shared" si="4"/>
        <v>28.5700000434264</v>
      </c>
      <c r="E178" s="4">
        <f t="shared" si="5"/>
        <v>1390.2599999565734</v>
      </c>
    </row>
    <row r="179" spans="1:5" ht="12.75">
      <c r="A179" s="10">
        <v>35334</v>
      </c>
      <c r="B179" s="1">
        <v>28.57</v>
      </c>
      <c r="C179" s="6">
        <v>8.708136</v>
      </c>
      <c r="D179" s="6">
        <f t="shared" si="4"/>
        <v>28.5700000434264</v>
      </c>
      <c r="E179" s="4">
        <f t="shared" si="5"/>
        <v>1390.2599999565734</v>
      </c>
    </row>
    <row r="180" spans="1:5" ht="12.75">
      <c r="A180" s="10">
        <v>35335</v>
      </c>
      <c r="B180" s="1">
        <v>28.57</v>
      </c>
      <c r="C180" s="6">
        <v>8.708136</v>
      </c>
      <c r="D180" s="6">
        <f t="shared" si="4"/>
        <v>28.5700000434264</v>
      </c>
      <c r="E180" s="4">
        <f t="shared" si="5"/>
        <v>1390.2599999565734</v>
      </c>
    </row>
    <row r="181" spans="1:5" ht="12.75">
      <c r="A181" s="10">
        <v>35336</v>
      </c>
      <c r="B181" s="1">
        <v>28.58</v>
      </c>
      <c r="C181" s="6">
        <v>8.711184</v>
      </c>
      <c r="D181" s="6">
        <f t="shared" si="4"/>
        <v>28.5800000434416</v>
      </c>
      <c r="E181" s="4">
        <f t="shared" si="5"/>
        <v>1390.2499999565584</v>
      </c>
    </row>
    <row r="182" spans="1:5" ht="12.75">
      <c r="A182" s="10">
        <v>35337</v>
      </c>
      <c r="B182" s="1">
        <v>28.59</v>
      </c>
      <c r="C182" s="6">
        <v>8.714232</v>
      </c>
      <c r="D182" s="6">
        <f t="shared" si="4"/>
        <v>28.590000043456804</v>
      </c>
      <c r="E182" s="4">
        <f t="shared" si="5"/>
        <v>1390.2399999565432</v>
      </c>
    </row>
    <row r="183" spans="1:5" ht="12.75">
      <c r="A183" s="10">
        <v>35338</v>
      </c>
      <c r="B183" s="1">
        <v>28.59</v>
      </c>
      <c r="C183" s="6">
        <v>8.714232</v>
      </c>
      <c r="D183" s="6">
        <f t="shared" si="4"/>
        <v>28.590000043456804</v>
      </c>
      <c r="E183" s="4">
        <f t="shared" si="5"/>
        <v>1390.2399999565432</v>
      </c>
    </row>
    <row r="184" spans="1:5" ht="12.75">
      <c r="A184" s="10">
        <v>35339</v>
      </c>
      <c r="B184" s="1">
        <v>28.6</v>
      </c>
      <c r="C184" s="6">
        <v>8.71728</v>
      </c>
      <c r="D184" s="6">
        <f t="shared" si="4"/>
        <v>28.600000043472004</v>
      </c>
      <c r="E184" s="4">
        <f t="shared" si="5"/>
        <v>1390.229999956528</v>
      </c>
    </row>
    <row r="185" spans="1:5" ht="12.75">
      <c r="A185" s="10">
        <v>35340</v>
      </c>
      <c r="B185" s="1">
        <v>28.62</v>
      </c>
      <c r="C185" s="6">
        <v>8.723376</v>
      </c>
      <c r="D185" s="6">
        <f t="shared" si="4"/>
        <v>28.6200000435024</v>
      </c>
      <c r="E185" s="4">
        <f t="shared" si="5"/>
        <v>1390.2099999564975</v>
      </c>
    </row>
    <row r="186" spans="1:5" ht="12.75">
      <c r="A186" s="10">
        <v>35341</v>
      </c>
      <c r="B186" s="1">
        <v>28.62</v>
      </c>
      <c r="C186" s="6">
        <v>8.723376</v>
      </c>
      <c r="D186" s="6">
        <f t="shared" si="4"/>
        <v>28.6200000435024</v>
      </c>
      <c r="E186" s="4">
        <f t="shared" si="5"/>
        <v>1390.2099999564975</v>
      </c>
    </row>
    <row r="187" spans="1:5" ht="12.75">
      <c r="A187" s="10">
        <v>35342</v>
      </c>
      <c r="B187" s="1">
        <v>28.62</v>
      </c>
      <c r="C187" s="6">
        <v>8.723376</v>
      </c>
      <c r="D187" s="6">
        <f t="shared" si="4"/>
        <v>28.6200000435024</v>
      </c>
      <c r="E187" s="4">
        <f t="shared" si="5"/>
        <v>1390.2099999564975</v>
      </c>
    </row>
    <row r="188" spans="1:5" ht="12.75">
      <c r="A188" s="10">
        <v>35343</v>
      </c>
      <c r="B188" s="1">
        <v>28.63</v>
      </c>
      <c r="C188" s="6">
        <v>8.726424</v>
      </c>
      <c r="D188" s="6">
        <f t="shared" si="4"/>
        <v>28.6300000435176</v>
      </c>
      <c r="E188" s="4">
        <f t="shared" si="5"/>
        <v>1390.1999999564823</v>
      </c>
    </row>
    <row r="189" spans="1:5" ht="12.75">
      <c r="A189" s="10">
        <v>35344</v>
      </c>
      <c r="B189" s="1">
        <v>28.63</v>
      </c>
      <c r="C189" s="6">
        <v>8.726424</v>
      </c>
      <c r="D189" s="6">
        <f t="shared" si="4"/>
        <v>28.6300000435176</v>
      </c>
      <c r="E189" s="4">
        <f t="shared" si="5"/>
        <v>1390.1999999564823</v>
      </c>
    </row>
    <row r="190" spans="1:5" ht="12.75">
      <c r="A190" s="10">
        <v>35345</v>
      </c>
      <c r="B190" s="1">
        <v>28.63</v>
      </c>
      <c r="C190" s="6">
        <v>8.726424</v>
      </c>
      <c r="D190" s="6">
        <f t="shared" si="4"/>
        <v>28.6300000435176</v>
      </c>
      <c r="E190" s="4">
        <f t="shared" si="5"/>
        <v>1390.1999999564823</v>
      </c>
    </row>
    <row r="191" spans="1:5" ht="12.75">
      <c r="A191" s="10">
        <v>35346</v>
      </c>
      <c r="B191" s="1">
        <v>28.63</v>
      </c>
      <c r="C191" s="6">
        <v>8.726424</v>
      </c>
      <c r="D191" s="6">
        <f t="shared" si="4"/>
        <v>28.6300000435176</v>
      </c>
      <c r="E191" s="4">
        <f t="shared" si="5"/>
        <v>1390.1999999564823</v>
      </c>
    </row>
    <row r="192" spans="1:5" ht="12.75">
      <c r="A192" s="10">
        <v>35347</v>
      </c>
      <c r="B192" s="1">
        <v>28.63</v>
      </c>
      <c r="C192" s="6">
        <v>8.726424</v>
      </c>
      <c r="D192" s="6">
        <f t="shared" si="4"/>
        <v>28.6300000435176</v>
      </c>
      <c r="E192" s="4">
        <f t="shared" si="5"/>
        <v>1390.1999999564823</v>
      </c>
    </row>
    <row r="193" spans="1:5" ht="12.75">
      <c r="A193" s="10">
        <v>35348</v>
      </c>
      <c r="B193" s="1">
        <v>28.64</v>
      </c>
      <c r="C193" s="6">
        <v>8.729472000000001</v>
      </c>
      <c r="D193" s="6">
        <f t="shared" si="4"/>
        <v>28.640000043532805</v>
      </c>
      <c r="E193" s="4">
        <f t="shared" si="5"/>
        <v>1390.189999956467</v>
      </c>
    </row>
    <row r="194" spans="1:5" ht="12.75">
      <c r="A194" s="10">
        <v>35349</v>
      </c>
      <c r="B194" s="1">
        <v>28.65</v>
      </c>
      <c r="C194" s="6">
        <v>8.73252</v>
      </c>
      <c r="D194" s="6">
        <f t="shared" si="4"/>
        <v>28.650000043547998</v>
      </c>
      <c r="E194" s="4">
        <f t="shared" si="5"/>
        <v>1390.1799999564519</v>
      </c>
    </row>
    <row r="195" spans="1:5" ht="12.75">
      <c r="A195" s="10">
        <v>35350</v>
      </c>
      <c r="B195" s="1">
        <v>28.65</v>
      </c>
      <c r="C195" s="6">
        <v>8.73252</v>
      </c>
      <c r="D195" s="6">
        <f aca="true" t="shared" si="6" ref="D195:D258">C195*3.2808399</f>
        <v>28.650000043547998</v>
      </c>
      <c r="E195" s="4">
        <f aca="true" t="shared" si="7" ref="E195:E258">1418.83-D195</f>
        <v>1390.1799999564519</v>
      </c>
    </row>
    <row r="196" spans="1:5" ht="12.75">
      <c r="A196" s="10">
        <v>35351</v>
      </c>
      <c r="B196" s="1">
        <v>28.66</v>
      </c>
      <c r="C196" s="6">
        <v>8.735568</v>
      </c>
      <c r="D196" s="6">
        <f t="shared" si="6"/>
        <v>28.660000043563205</v>
      </c>
      <c r="E196" s="4">
        <f t="shared" si="7"/>
        <v>1390.1699999564366</v>
      </c>
    </row>
    <row r="197" spans="1:5" ht="12.75">
      <c r="A197" s="10">
        <v>35352</v>
      </c>
      <c r="B197" s="1">
        <v>28.66</v>
      </c>
      <c r="C197" s="6">
        <v>8.735568</v>
      </c>
      <c r="D197" s="6">
        <f t="shared" si="6"/>
        <v>28.660000043563205</v>
      </c>
      <c r="E197" s="4">
        <f t="shared" si="7"/>
        <v>1390.1699999564366</v>
      </c>
    </row>
    <row r="198" spans="1:5" ht="12.75">
      <c r="A198" s="10">
        <v>35353</v>
      </c>
      <c r="B198" s="1">
        <v>28.66</v>
      </c>
      <c r="C198" s="6">
        <v>8.735568</v>
      </c>
      <c r="D198" s="6">
        <f t="shared" si="6"/>
        <v>28.660000043563205</v>
      </c>
      <c r="E198" s="4">
        <f t="shared" si="7"/>
        <v>1390.1699999564366</v>
      </c>
    </row>
    <row r="199" spans="1:5" ht="12.75">
      <c r="A199" s="10">
        <v>35354</v>
      </c>
      <c r="B199" s="1">
        <v>28.66</v>
      </c>
      <c r="C199" s="6">
        <v>8.735568</v>
      </c>
      <c r="D199" s="6">
        <f t="shared" si="6"/>
        <v>28.660000043563205</v>
      </c>
      <c r="E199" s="4">
        <f t="shared" si="7"/>
        <v>1390.1699999564366</v>
      </c>
    </row>
    <row r="200" spans="1:5" ht="12.75">
      <c r="A200" s="10">
        <v>35355</v>
      </c>
      <c r="B200" s="1">
        <v>28.67</v>
      </c>
      <c r="C200" s="6">
        <v>8.738616</v>
      </c>
      <c r="D200" s="6">
        <f t="shared" si="6"/>
        <v>28.6700000435784</v>
      </c>
      <c r="E200" s="4">
        <f t="shared" si="7"/>
        <v>1390.1599999564214</v>
      </c>
    </row>
    <row r="201" spans="1:5" ht="12.75">
      <c r="A201" s="10">
        <v>35356</v>
      </c>
      <c r="B201" s="1">
        <v>28.67</v>
      </c>
      <c r="C201" s="6">
        <v>8.738616</v>
      </c>
      <c r="D201" s="6">
        <f t="shared" si="6"/>
        <v>28.6700000435784</v>
      </c>
      <c r="E201" s="4">
        <f t="shared" si="7"/>
        <v>1390.1599999564214</v>
      </c>
    </row>
    <row r="202" spans="1:5" ht="12.75">
      <c r="A202" s="10">
        <v>35357</v>
      </c>
      <c r="B202" s="1">
        <v>28.69</v>
      </c>
      <c r="C202" s="6">
        <v>8.744712000000002</v>
      </c>
      <c r="D202" s="6">
        <f t="shared" si="6"/>
        <v>28.690000043608805</v>
      </c>
      <c r="E202" s="4">
        <f t="shared" si="7"/>
        <v>1390.1399999563912</v>
      </c>
    </row>
    <row r="203" spans="1:5" ht="12.75">
      <c r="A203" s="10">
        <v>35358</v>
      </c>
      <c r="B203" s="1">
        <v>28.69</v>
      </c>
      <c r="C203" s="6">
        <v>8.744712000000002</v>
      </c>
      <c r="D203" s="6">
        <f t="shared" si="6"/>
        <v>28.690000043608805</v>
      </c>
      <c r="E203" s="4">
        <f t="shared" si="7"/>
        <v>1390.1399999563912</v>
      </c>
    </row>
    <row r="204" spans="1:5" ht="12.75">
      <c r="A204" s="10">
        <v>35359</v>
      </c>
      <c r="B204" s="1">
        <v>28.69</v>
      </c>
      <c r="C204" s="6">
        <v>8.744712000000002</v>
      </c>
      <c r="D204" s="6">
        <f t="shared" si="6"/>
        <v>28.690000043608805</v>
      </c>
      <c r="E204" s="4">
        <f t="shared" si="7"/>
        <v>1390.1399999563912</v>
      </c>
    </row>
    <row r="205" spans="1:5" ht="12.75">
      <c r="A205" s="10">
        <v>35360</v>
      </c>
      <c r="B205" s="1">
        <v>28.69</v>
      </c>
      <c r="C205" s="6">
        <v>8.744712000000002</v>
      </c>
      <c r="D205" s="6">
        <f t="shared" si="6"/>
        <v>28.690000043608805</v>
      </c>
      <c r="E205" s="4">
        <f t="shared" si="7"/>
        <v>1390.1399999563912</v>
      </c>
    </row>
    <row r="206" spans="1:5" ht="12.75">
      <c r="A206" s="10">
        <v>35361</v>
      </c>
      <c r="B206" s="1">
        <v>28.69</v>
      </c>
      <c r="C206" s="6">
        <v>8.744712000000002</v>
      </c>
      <c r="D206" s="6">
        <f t="shared" si="6"/>
        <v>28.690000043608805</v>
      </c>
      <c r="E206" s="4">
        <f t="shared" si="7"/>
        <v>1390.1399999563912</v>
      </c>
    </row>
    <row r="207" spans="1:5" ht="12.75">
      <c r="A207" s="10">
        <v>35362</v>
      </c>
      <c r="B207" s="1">
        <v>28.69</v>
      </c>
      <c r="C207" s="6">
        <v>8.744712000000002</v>
      </c>
      <c r="D207" s="6">
        <f t="shared" si="6"/>
        <v>28.690000043608805</v>
      </c>
      <c r="E207" s="4">
        <f t="shared" si="7"/>
        <v>1390.1399999563912</v>
      </c>
    </row>
    <row r="208" spans="1:5" ht="12.75">
      <c r="A208" s="10">
        <v>35363</v>
      </c>
      <c r="B208" s="1">
        <v>28.69</v>
      </c>
      <c r="C208" s="6">
        <v>8.744712000000002</v>
      </c>
      <c r="D208" s="6">
        <f t="shared" si="6"/>
        <v>28.690000043608805</v>
      </c>
      <c r="E208" s="4">
        <f t="shared" si="7"/>
        <v>1390.1399999563912</v>
      </c>
    </row>
    <row r="209" spans="1:5" ht="12.75">
      <c r="A209" s="10">
        <v>35364</v>
      </c>
      <c r="B209" s="1">
        <v>28.69</v>
      </c>
      <c r="C209" s="6">
        <v>8.744712000000002</v>
      </c>
      <c r="D209" s="6">
        <f t="shared" si="6"/>
        <v>28.690000043608805</v>
      </c>
      <c r="E209" s="4">
        <f t="shared" si="7"/>
        <v>1390.1399999563912</v>
      </c>
    </row>
    <row r="210" spans="1:5" ht="12.75">
      <c r="A210" s="10">
        <v>35365</v>
      </c>
      <c r="B210" s="1">
        <v>28.69</v>
      </c>
      <c r="C210" s="6">
        <v>8.744712000000002</v>
      </c>
      <c r="D210" s="6">
        <f t="shared" si="6"/>
        <v>28.690000043608805</v>
      </c>
      <c r="E210" s="4">
        <f t="shared" si="7"/>
        <v>1390.1399999563912</v>
      </c>
    </row>
    <row r="211" spans="1:5" ht="12.75">
      <c r="A211" s="10">
        <v>35366</v>
      </c>
      <c r="B211" s="1">
        <v>28.69</v>
      </c>
      <c r="C211" s="6">
        <v>8.744712000000002</v>
      </c>
      <c r="D211" s="6">
        <f t="shared" si="6"/>
        <v>28.690000043608805</v>
      </c>
      <c r="E211" s="4">
        <f t="shared" si="7"/>
        <v>1390.1399999563912</v>
      </c>
    </row>
    <row r="212" spans="1:5" ht="12.75">
      <c r="A212" s="10">
        <v>35367</v>
      </c>
      <c r="B212" s="1">
        <v>28.68</v>
      </c>
      <c r="C212" s="6">
        <v>8.741664</v>
      </c>
      <c r="D212" s="6">
        <f t="shared" si="6"/>
        <v>28.6800000435936</v>
      </c>
      <c r="E212" s="4">
        <f t="shared" si="7"/>
        <v>1390.1499999564064</v>
      </c>
    </row>
    <row r="213" spans="1:5" ht="12.75">
      <c r="A213" s="10">
        <v>35368</v>
      </c>
      <c r="B213" s="1">
        <v>28.67</v>
      </c>
      <c r="C213" s="6">
        <v>8.738616</v>
      </c>
      <c r="D213" s="6">
        <f t="shared" si="6"/>
        <v>28.6700000435784</v>
      </c>
      <c r="E213" s="4">
        <f t="shared" si="7"/>
        <v>1390.1599999564214</v>
      </c>
    </row>
    <row r="214" spans="1:5" ht="12.75">
      <c r="A214" s="10">
        <v>35369</v>
      </c>
      <c r="B214" s="1">
        <v>28.67</v>
      </c>
      <c r="C214" s="6">
        <v>8.738616</v>
      </c>
      <c r="D214" s="6">
        <f t="shared" si="6"/>
        <v>28.6700000435784</v>
      </c>
      <c r="E214" s="4">
        <f t="shared" si="7"/>
        <v>1390.1599999564214</v>
      </c>
    </row>
    <row r="215" spans="1:5" ht="12.75">
      <c r="A215" s="10">
        <v>35370</v>
      </c>
      <c r="B215" s="1">
        <v>28.67</v>
      </c>
      <c r="C215" s="6">
        <v>8.738616</v>
      </c>
      <c r="D215" s="6">
        <f t="shared" si="6"/>
        <v>28.6700000435784</v>
      </c>
      <c r="E215" s="4">
        <f t="shared" si="7"/>
        <v>1390.1599999564214</v>
      </c>
    </row>
    <row r="216" spans="1:5" ht="12.75">
      <c r="A216" s="10">
        <v>35371</v>
      </c>
      <c r="B216" s="1">
        <v>28.65</v>
      </c>
      <c r="C216" s="6">
        <v>8.73252</v>
      </c>
      <c r="D216" s="6">
        <f t="shared" si="6"/>
        <v>28.650000043547998</v>
      </c>
      <c r="E216" s="4">
        <f t="shared" si="7"/>
        <v>1390.1799999564519</v>
      </c>
    </row>
    <row r="217" spans="1:5" ht="12.75">
      <c r="A217" s="10">
        <v>35372</v>
      </c>
      <c r="B217" s="1">
        <v>28.61</v>
      </c>
      <c r="C217" s="6">
        <v>8.720328</v>
      </c>
      <c r="D217" s="6">
        <f t="shared" si="6"/>
        <v>28.6100000434872</v>
      </c>
      <c r="E217" s="4">
        <f t="shared" si="7"/>
        <v>1390.2199999565128</v>
      </c>
    </row>
    <row r="218" spans="1:5" ht="12.75">
      <c r="A218" s="10">
        <v>35373</v>
      </c>
      <c r="B218" s="1">
        <v>28.59</v>
      </c>
      <c r="C218" s="6">
        <v>8.714232</v>
      </c>
      <c r="D218" s="6">
        <f t="shared" si="6"/>
        <v>28.590000043456804</v>
      </c>
      <c r="E218" s="4">
        <f t="shared" si="7"/>
        <v>1390.2399999565432</v>
      </c>
    </row>
    <row r="219" spans="1:5" ht="12.75">
      <c r="A219" s="10">
        <v>35374</v>
      </c>
      <c r="B219" s="1">
        <v>28.59</v>
      </c>
      <c r="C219" s="6">
        <v>8.714232</v>
      </c>
      <c r="D219" s="6">
        <f t="shared" si="6"/>
        <v>28.590000043456804</v>
      </c>
      <c r="E219" s="4">
        <f t="shared" si="7"/>
        <v>1390.2399999565432</v>
      </c>
    </row>
    <row r="220" spans="1:5" ht="12.75">
      <c r="A220" s="10">
        <v>35375</v>
      </c>
      <c r="B220" s="1">
        <v>28.57</v>
      </c>
      <c r="C220" s="6">
        <v>8.708136</v>
      </c>
      <c r="D220" s="6">
        <f t="shared" si="6"/>
        <v>28.5700000434264</v>
      </c>
      <c r="E220" s="4">
        <f t="shared" si="7"/>
        <v>1390.2599999565734</v>
      </c>
    </row>
    <row r="221" spans="1:5" ht="12.75">
      <c r="A221" s="10">
        <v>35376</v>
      </c>
      <c r="B221" s="1">
        <v>28.55</v>
      </c>
      <c r="C221" s="6">
        <v>8.70204</v>
      </c>
      <c r="D221" s="6">
        <f t="shared" si="6"/>
        <v>28.550000043396</v>
      </c>
      <c r="E221" s="4">
        <f t="shared" si="7"/>
        <v>1390.279999956604</v>
      </c>
    </row>
    <row r="222" spans="1:5" ht="12.75">
      <c r="A222" s="10">
        <v>35377</v>
      </c>
      <c r="B222" s="1">
        <v>28.55</v>
      </c>
      <c r="C222" s="6">
        <v>8.70204</v>
      </c>
      <c r="D222" s="6">
        <f t="shared" si="6"/>
        <v>28.550000043396</v>
      </c>
      <c r="E222" s="4">
        <f t="shared" si="7"/>
        <v>1390.279999956604</v>
      </c>
    </row>
    <row r="223" spans="1:5" ht="12.75">
      <c r="A223" s="10">
        <v>35378</v>
      </c>
      <c r="B223" s="1">
        <v>28.55</v>
      </c>
      <c r="C223" s="6">
        <v>8.70204</v>
      </c>
      <c r="D223" s="6">
        <f t="shared" si="6"/>
        <v>28.550000043396</v>
      </c>
      <c r="E223" s="4">
        <f t="shared" si="7"/>
        <v>1390.279999956604</v>
      </c>
    </row>
    <row r="224" spans="1:5" ht="12.75">
      <c r="A224" s="10">
        <v>35379</v>
      </c>
      <c r="B224" s="1">
        <v>28.55</v>
      </c>
      <c r="C224" s="6">
        <v>8.70204</v>
      </c>
      <c r="D224" s="6">
        <f t="shared" si="6"/>
        <v>28.550000043396</v>
      </c>
      <c r="E224" s="4">
        <f t="shared" si="7"/>
        <v>1390.279999956604</v>
      </c>
    </row>
    <row r="225" spans="1:5" ht="12.75">
      <c r="A225" s="10">
        <v>35380</v>
      </c>
      <c r="B225" s="1">
        <v>28.55</v>
      </c>
      <c r="C225" s="6">
        <v>8.70204</v>
      </c>
      <c r="D225" s="6">
        <f t="shared" si="6"/>
        <v>28.550000043396</v>
      </c>
      <c r="E225" s="4">
        <f t="shared" si="7"/>
        <v>1390.279999956604</v>
      </c>
    </row>
    <row r="226" spans="1:5" ht="12.75">
      <c r="A226" s="10">
        <v>35381</v>
      </c>
      <c r="B226" s="1">
        <v>28.55</v>
      </c>
      <c r="C226" s="6">
        <v>8.70204</v>
      </c>
      <c r="D226" s="6">
        <f t="shared" si="6"/>
        <v>28.550000043396</v>
      </c>
      <c r="E226" s="4">
        <f t="shared" si="7"/>
        <v>1390.279999956604</v>
      </c>
    </row>
    <row r="227" spans="1:5" ht="12.75">
      <c r="A227" s="10">
        <v>35382</v>
      </c>
      <c r="B227" s="1">
        <v>28.55</v>
      </c>
      <c r="C227" s="6">
        <v>8.70204</v>
      </c>
      <c r="D227" s="6">
        <f t="shared" si="6"/>
        <v>28.550000043396</v>
      </c>
      <c r="E227" s="4">
        <f t="shared" si="7"/>
        <v>1390.279999956604</v>
      </c>
    </row>
    <row r="228" spans="1:5" ht="12.75">
      <c r="A228" s="10">
        <v>35383</v>
      </c>
      <c r="B228" s="1">
        <v>28.55</v>
      </c>
      <c r="C228" s="6">
        <v>8.70204</v>
      </c>
      <c r="D228" s="6">
        <f t="shared" si="6"/>
        <v>28.550000043396</v>
      </c>
      <c r="E228" s="4">
        <f t="shared" si="7"/>
        <v>1390.279999956604</v>
      </c>
    </row>
    <row r="229" spans="1:5" ht="12.75">
      <c r="A229" s="10">
        <v>35384</v>
      </c>
      <c r="B229" s="1">
        <v>28.53</v>
      </c>
      <c r="C229" s="6">
        <v>8.695944</v>
      </c>
      <c r="D229" s="6">
        <f t="shared" si="6"/>
        <v>28.530000043365604</v>
      </c>
      <c r="E229" s="4">
        <f t="shared" si="7"/>
        <v>1390.2999999566343</v>
      </c>
    </row>
    <row r="230" spans="1:5" ht="12.75">
      <c r="A230" s="10">
        <v>35385</v>
      </c>
      <c r="B230" s="1">
        <v>28.53</v>
      </c>
      <c r="C230" s="6">
        <v>8.695944</v>
      </c>
      <c r="D230" s="6">
        <f t="shared" si="6"/>
        <v>28.530000043365604</v>
      </c>
      <c r="E230" s="4">
        <f t="shared" si="7"/>
        <v>1390.2999999566343</v>
      </c>
    </row>
    <row r="231" spans="1:5" ht="12.75">
      <c r="A231" s="10">
        <v>35386</v>
      </c>
      <c r="B231" s="1">
        <v>28.5</v>
      </c>
      <c r="C231" s="6">
        <v>8.6868</v>
      </c>
      <c r="D231" s="6">
        <f t="shared" si="6"/>
        <v>28.50000004332</v>
      </c>
      <c r="E231" s="4">
        <f t="shared" si="7"/>
        <v>1390.32999995668</v>
      </c>
    </row>
    <row r="232" spans="1:5" ht="12.75">
      <c r="A232" s="10">
        <v>35387</v>
      </c>
      <c r="B232" s="1">
        <v>28.5</v>
      </c>
      <c r="C232" s="6">
        <v>8.6868</v>
      </c>
      <c r="D232" s="6">
        <f t="shared" si="6"/>
        <v>28.50000004332</v>
      </c>
      <c r="E232" s="4">
        <f t="shared" si="7"/>
        <v>1390.32999995668</v>
      </c>
    </row>
    <row r="233" spans="1:5" ht="12.75">
      <c r="A233" s="10">
        <v>35388</v>
      </c>
      <c r="B233" s="1">
        <v>28.51</v>
      </c>
      <c r="C233" s="6">
        <v>8.689848000000001</v>
      </c>
      <c r="D233" s="6">
        <f t="shared" si="6"/>
        <v>28.510000043335207</v>
      </c>
      <c r="E233" s="4">
        <f t="shared" si="7"/>
        <v>1390.3199999566648</v>
      </c>
    </row>
    <row r="234" spans="1:5" ht="12.75">
      <c r="A234" s="10">
        <v>35389</v>
      </c>
      <c r="B234" s="1">
        <v>28.51</v>
      </c>
      <c r="C234" s="6">
        <v>8.689848000000001</v>
      </c>
      <c r="D234" s="6">
        <f t="shared" si="6"/>
        <v>28.510000043335207</v>
      </c>
      <c r="E234" s="4">
        <f t="shared" si="7"/>
        <v>1390.3199999566648</v>
      </c>
    </row>
    <row r="235" spans="1:5" ht="12.75">
      <c r="A235" s="10">
        <v>35390</v>
      </c>
      <c r="B235" s="1">
        <v>28.51</v>
      </c>
      <c r="C235" s="6">
        <v>8.689848000000001</v>
      </c>
      <c r="D235" s="6">
        <f t="shared" si="6"/>
        <v>28.510000043335207</v>
      </c>
      <c r="E235" s="4">
        <f t="shared" si="7"/>
        <v>1390.3199999566648</v>
      </c>
    </row>
    <row r="236" spans="1:5" ht="12.75">
      <c r="A236" s="10">
        <v>35391</v>
      </c>
      <c r="B236" s="1">
        <v>28.51</v>
      </c>
      <c r="C236" s="6">
        <v>8.689848000000001</v>
      </c>
      <c r="D236" s="6">
        <f t="shared" si="6"/>
        <v>28.510000043335207</v>
      </c>
      <c r="E236" s="4">
        <f t="shared" si="7"/>
        <v>1390.3199999566648</v>
      </c>
    </row>
    <row r="237" spans="1:5" ht="12.75">
      <c r="A237" s="10">
        <v>35392</v>
      </c>
      <c r="B237" s="1">
        <v>28.51</v>
      </c>
      <c r="C237" s="6">
        <v>8.689848000000001</v>
      </c>
      <c r="D237" s="6">
        <f t="shared" si="6"/>
        <v>28.510000043335207</v>
      </c>
      <c r="E237" s="4">
        <f t="shared" si="7"/>
        <v>1390.3199999566648</v>
      </c>
    </row>
    <row r="238" spans="1:5" ht="12.75">
      <c r="A238" s="10">
        <v>35393</v>
      </c>
      <c r="B238" s="1">
        <v>28.51</v>
      </c>
      <c r="C238" s="6">
        <v>8.689848000000001</v>
      </c>
      <c r="D238" s="6">
        <f t="shared" si="6"/>
        <v>28.510000043335207</v>
      </c>
      <c r="E238" s="4">
        <f t="shared" si="7"/>
        <v>1390.3199999566648</v>
      </c>
    </row>
    <row r="239" spans="1:5" ht="12.75">
      <c r="A239" s="10">
        <v>35394</v>
      </c>
      <c r="B239" s="1">
        <v>28.51</v>
      </c>
      <c r="C239" s="6">
        <v>8.689848000000001</v>
      </c>
      <c r="D239" s="6">
        <f t="shared" si="6"/>
        <v>28.510000043335207</v>
      </c>
      <c r="E239" s="4">
        <f t="shared" si="7"/>
        <v>1390.3199999566648</v>
      </c>
    </row>
    <row r="240" spans="1:5" ht="12.75">
      <c r="A240" s="10">
        <v>35395</v>
      </c>
      <c r="B240" s="1">
        <v>26.92</v>
      </c>
      <c r="C240" s="4">
        <v>8.685216</v>
      </c>
      <c r="D240" s="6">
        <f t="shared" si="6"/>
        <v>28.494803192918404</v>
      </c>
      <c r="E240" s="4">
        <f t="shared" si="7"/>
        <v>1390.3351968070815</v>
      </c>
    </row>
    <row r="241" spans="1:5" ht="12.75">
      <c r="A241" s="10">
        <v>35396</v>
      </c>
      <c r="B241" s="1">
        <v>25.96</v>
      </c>
      <c r="C241" s="4">
        <v>8.692608</v>
      </c>
      <c r="D241" s="6">
        <f t="shared" si="6"/>
        <v>28.5190551614592</v>
      </c>
      <c r="E241" s="4">
        <f t="shared" si="7"/>
        <v>1390.3109448385408</v>
      </c>
    </row>
    <row r="242" spans="1:5" ht="12.75">
      <c r="A242" s="10">
        <v>35397</v>
      </c>
      <c r="B242" s="1">
        <v>25.96</v>
      </c>
      <c r="C242" s="4">
        <v>8.692608</v>
      </c>
      <c r="D242" s="6">
        <f t="shared" si="6"/>
        <v>28.5190551614592</v>
      </c>
      <c r="E242" s="4">
        <f t="shared" si="7"/>
        <v>1390.3109448385408</v>
      </c>
    </row>
    <row r="243" spans="1:5" ht="12.75">
      <c r="A243" s="10">
        <v>35398</v>
      </c>
      <c r="B243" s="1">
        <v>25.96</v>
      </c>
      <c r="C243" s="4">
        <v>8.692608</v>
      </c>
      <c r="D243" s="6">
        <f t="shared" si="6"/>
        <v>28.5190551614592</v>
      </c>
      <c r="E243" s="4">
        <f t="shared" si="7"/>
        <v>1390.3109448385408</v>
      </c>
    </row>
    <row r="244" spans="1:5" ht="12.75">
      <c r="A244" s="10">
        <v>35399</v>
      </c>
      <c r="B244" s="1">
        <v>25.96</v>
      </c>
      <c r="C244" s="4">
        <v>8.692608</v>
      </c>
      <c r="D244" s="6">
        <f t="shared" si="6"/>
        <v>28.5190551614592</v>
      </c>
      <c r="E244" s="4">
        <f t="shared" si="7"/>
        <v>1390.3109448385408</v>
      </c>
    </row>
    <row r="245" spans="1:5" ht="12.75">
      <c r="A245" s="10">
        <v>35400</v>
      </c>
      <c r="B245" s="1">
        <v>25.96</v>
      </c>
      <c r="C245" s="4">
        <v>8.692608</v>
      </c>
      <c r="D245" s="6">
        <f t="shared" si="6"/>
        <v>28.5190551614592</v>
      </c>
      <c r="E245" s="4">
        <f t="shared" si="7"/>
        <v>1390.3109448385408</v>
      </c>
    </row>
    <row r="246" spans="1:5" ht="12.75">
      <c r="A246" s="10">
        <v>35401</v>
      </c>
      <c r="B246" s="1">
        <v>25.97</v>
      </c>
      <c r="C246" s="4">
        <v>8.695656</v>
      </c>
      <c r="D246" s="6">
        <f t="shared" si="6"/>
        <v>28.5290551614744</v>
      </c>
      <c r="E246" s="4">
        <f t="shared" si="7"/>
        <v>1390.3009448385255</v>
      </c>
    </row>
    <row r="247" spans="1:5" ht="12.75">
      <c r="A247" s="10">
        <v>35402</v>
      </c>
      <c r="B247" s="1">
        <v>25.98</v>
      </c>
      <c r="C247" s="4">
        <v>8.698704000000001</v>
      </c>
      <c r="D247" s="6">
        <f t="shared" si="6"/>
        <v>28.539055161489603</v>
      </c>
      <c r="E247" s="4">
        <f t="shared" si="7"/>
        <v>1390.2909448385103</v>
      </c>
    </row>
    <row r="248" spans="1:5" ht="12.75">
      <c r="A248" s="10">
        <v>35403</v>
      </c>
      <c r="B248" s="1">
        <v>25.99</v>
      </c>
      <c r="C248" s="4">
        <v>8.701751999999999</v>
      </c>
      <c r="D248" s="6">
        <f t="shared" si="6"/>
        <v>28.5490551615048</v>
      </c>
      <c r="E248" s="4">
        <f t="shared" si="7"/>
        <v>1390.280944838495</v>
      </c>
    </row>
    <row r="249" spans="1:5" ht="12.75">
      <c r="A249" s="10">
        <v>35404</v>
      </c>
      <c r="B249" s="1">
        <v>25.98</v>
      </c>
      <c r="C249" s="4">
        <v>8.698704000000001</v>
      </c>
      <c r="D249" s="6">
        <f t="shared" si="6"/>
        <v>28.539055161489603</v>
      </c>
      <c r="E249" s="4">
        <f t="shared" si="7"/>
        <v>1390.2909448385103</v>
      </c>
    </row>
    <row r="250" spans="1:5" ht="12.75">
      <c r="A250" s="10">
        <v>35405</v>
      </c>
      <c r="B250" s="1">
        <v>25.98</v>
      </c>
      <c r="C250" s="4">
        <v>8.698704000000001</v>
      </c>
      <c r="D250" s="6">
        <f t="shared" si="6"/>
        <v>28.539055161489603</v>
      </c>
      <c r="E250" s="4">
        <f t="shared" si="7"/>
        <v>1390.2909448385103</v>
      </c>
    </row>
    <row r="251" spans="1:5" ht="12.75">
      <c r="A251" s="10">
        <v>35406</v>
      </c>
      <c r="B251" s="1">
        <v>25.98</v>
      </c>
      <c r="C251" s="4">
        <v>8.698704000000001</v>
      </c>
      <c r="D251" s="6">
        <f t="shared" si="6"/>
        <v>28.539055161489603</v>
      </c>
      <c r="E251" s="4">
        <f t="shared" si="7"/>
        <v>1390.2909448385103</v>
      </c>
    </row>
    <row r="252" spans="1:5" ht="12.75">
      <c r="A252" s="10">
        <v>35407</v>
      </c>
      <c r="B252" s="1">
        <v>25.99</v>
      </c>
      <c r="C252" s="4">
        <v>8.701751999999999</v>
      </c>
      <c r="D252" s="6">
        <f t="shared" si="6"/>
        <v>28.5490551615048</v>
      </c>
      <c r="E252" s="4">
        <f t="shared" si="7"/>
        <v>1390.280944838495</v>
      </c>
    </row>
    <row r="253" spans="1:5" ht="12.75">
      <c r="A253" s="10">
        <v>35408</v>
      </c>
      <c r="B253" s="1">
        <v>25.99</v>
      </c>
      <c r="C253" s="4">
        <v>8.701751999999999</v>
      </c>
      <c r="D253" s="6">
        <f t="shared" si="6"/>
        <v>28.5490551615048</v>
      </c>
      <c r="E253" s="4">
        <f t="shared" si="7"/>
        <v>1390.280944838495</v>
      </c>
    </row>
    <row r="254" spans="1:5" ht="12.75">
      <c r="A254" s="10">
        <v>35409</v>
      </c>
      <c r="B254" s="1">
        <v>25.99</v>
      </c>
      <c r="C254" s="4">
        <v>8.701751999999999</v>
      </c>
      <c r="D254" s="6">
        <f t="shared" si="6"/>
        <v>28.5490551615048</v>
      </c>
      <c r="E254" s="4">
        <f t="shared" si="7"/>
        <v>1390.280944838495</v>
      </c>
    </row>
    <row r="255" spans="1:5" ht="12.75">
      <c r="A255" s="10">
        <v>35410</v>
      </c>
      <c r="B255" s="1">
        <v>25.99</v>
      </c>
      <c r="C255" s="4">
        <v>8.701751999999999</v>
      </c>
      <c r="D255" s="6">
        <f t="shared" si="6"/>
        <v>28.5490551615048</v>
      </c>
      <c r="E255" s="4">
        <f t="shared" si="7"/>
        <v>1390.280944838495</v>
      </c>
    </row>
    <row r="256" spans="1:5" ht="12.75">
      <c r="A256" s="10">
        <v>35411</v>
      </c>
      <c r="B256" s="1">
        <v>25.99</v>
      </c>
      <c r="C256" s="4">
        <v>8.701751999999999</v>
      </c>
      <c r="D256" s="6">
        <f t="shared" si="6"/>
        <v>28.5490551615048</v>
      </c>
      <c r="E256" s="4">
        <f t="shared" si="7"/>
        <v>1390.280944838495</v>
      </c>
    </row>
    <row r="257" spans="1:5" ht="12.75">
      <c r="A257" s="10">
        <v>35412</v>
      </c>
      <c r="B257" s="1">
        <v>26.01</v>
      </c>
      <c r="C257" s="4">
        <v>8.707848</v>
      </c>
      <c r="D257" s="6">
        <f t="shared" si="6"/>
        <v>28.569055161535204</v>
      </c>
      <c r="E257" s="4">
        <f t="shared" si="7"/>
        <v>1390.2609448384646</v>
      </c>
    </row>
    <row r="258" spans="1:5" ht="12.75">
      <c r="A258" s="10">
        <v>35413</v>
      </c>
      <c r="B258" s="1">
        <v>26.03</v>
      </c>
      <c r="C258" s="4">
        <v>8.713944</v>
      </c>
      <c r="D258" s="6">
        <f t="shared" si="6"/>
        <v>28.5890551615656</v>
      </c>
      <c r="E258" s="4">
        <f t="shared" si="7"/>
        <v>1390.2409448384344</v>
      </c>
    </row>
    <row r="259" spans="1:5" ht="12.75">
      <c r="A259" s="10">
        <v>35414</v>
      </c>
      <c r="B259" s="1">
        <v>26.03</v>
      </c>
      <c r="C259" s="4">
        <v>8.713944</v>
      </c>
      <c r="D259" s="6">
        <f aca="true" t="shared" si="8" ref="D259:D322">C259*3.2808399</f>
        <v>28.5890551615656</v>
      </c>
      <c r="E259" s="4">
        <f aca="true" t="shared" si="9" ref="E259:E298">1418.83-D259</f>
        <v>1390.2409448384344</v>
      </c>
    </row>
    <row r="260" spans="1:5" ht="12.75">
      <c r="A260" s="10">
        <v>35415</v>
      </c>
      <c r="B260" s="1">
        <v>26.04</v>
      </c>
      <c r="C260" s="4">
        <v>8.716992</v>
      </c>
      <c r="D260" s="6">
        <f t="shared" si="8"/>
        <v>28.5990551615808</v>
      </c>
      <c r="E260" s="4">
        <f t="shared" si="9"/>
        <v>1390.2309448384192</v>
      </c>
    </row>
    <row r="261" spans="1:5" ht="12.75">
      <c r="A261" s="10">
        <v>35416</v>
      </c>
      <c r="B261" s="1">
        <v>26.04</v>
      </c>
      <c r="C261" s="4">
        <v>8.716992</v>
      </c>
      <c r="D261" s="6">
        <f t="shared" si="8"/>
        <v>28.5990551615808</v>
      </c>
      <c r="E261" s="4">
        <f t="shared" si="9"/>
        <v>1390.2309448384192</v>
      </c>
    </row>
    <row r="262" spans="1:5" ht="12.75">
      <c r="A262" s="10">
        <v>35417</v>
      </c>
      <c r="B262" s="1">
        <v>26.04</v>
      </c>
      <c r="C262" s="4">
        <v>8.716992</v>
      </c>
      <c r="D262" s="6">
        <f t="shared" si="8"/>
        <v>28.5990551615808</v>
      </c>
      <c r="E262" s="4">
        <f t="shared" si="9"/>
        <v>1390.2309448384192</v>
      </c>
    </row>
    <row r="263" spans="1:5" ht="12.75">
      <c r="A263" s="10">
        <v>35418</v>
      </c>
      <c r="B263" s="1">
        <v>26.06</v>
      </c>
      <c r="C263" s="4">
        <v>8.723088</v>
      </c>
      <c r="D263" s="6">
        <f t="shared" si="8"/>
        <v>28.619055161611204</v>
      </c>
      <c r="E263" s="4">
        <f t="shared" si="9"/>
        <v>1390.2109448383887</v>
      </c>
    </row>
    <row r="264" spans="1:5" ht="12.75">
      <c r="A264" s="10">
        <v>35419</v>
      </c>
      <c r="B264" s="1">
        <v>26.06</v>
      </c>
      <c r="C264" s="4">
        <v>8.723088</v>
      </c>
      <c r="D264" s="6">
        <f t="shared" si="8"/>
        <v>28.619055161611204</v>
      </c>
      <c r="E264" s="4">
        <f t="shared" si="9"/>
        <v>1390.2109448383887</v>
      </c>
    </row>
    <row r="265" spans="1:5" ht="12.75">
      <c r="A265" s="10">
        <v>35420</v>
      </c>
      <c r="B265" s="1">
        <v>27.99</v>
      </c>
      <c r="C265" s="4">
        <v>8.721352</v>
      </c>
      <c r="D265" s="6">
        <f t="shared" si="8"/>
        <v>28.6133596235448</v>
      </c>
      <c r="E265" s="4">
        <f t="shared" si="9"/>
        <v>1390.2166403764552</v>
      </c>
    </row>
    <row r="266" spans="1:5" ht="12.75">
      <c r="A266" s="10">
        <v>35421</v>
      </c>
      <c r="B266" s="1">
        <v>33.76</v>
      </c>
      <c r="C266" s="4">
        <v>8.720048</v>
      </c>
      <c r="D266" s="6">
        <f t="shared" si="8"/>
        <v>28.609081408315202</v>
      </c>
      <c r="E266" s="4">
        <f t="shared" si="9"/>
        <v>1390.2209185916847</v>
      </c>
    </row>
    <row r="267" spans="1:5" ht="12.75">
      <c r="A267" s="10">
        <v>35422</v>
      </c>
      <c r="B267" s="1">
        <v>33.76</v>
      </c>
      <c r="C267" s="4">
        <v>8.720048</v>
      </c>
      <c r="D267" s="6">
        <f t="shared" si="8"/>
        <v>28.609081408315202</v>
      </c>
      <c r="E267" s="4">
        <f t="shared" si="9"/>
        <v>1390.2209185916847</v>
      </c>
    </row>
    <row r="268" spans="1:5" ht="12.75">
      <c r="A268" s="10">
        <v>35423</v>
      </c>
      <c r="B268" s="1">
        <v>33.76</v>
      </c>
      <c r="C268" s="4">
        <v>8.720048</v>
      </c>
      <c r="D268" s="6">
        <f t="shared" si="8"/>
        <v>28.609081408315202</v>
      </c>
      <c r="E268" s="4">
        <f t="shared" si="9"/>
        <v>1390.2209185916847</v>
      </c>
    </row>
    <row r="269" spans="1:5" ht="12.75">
      <c r="A269" s="10">
        <v>35424</v>
      </c>
      <c r="B269" s="1">
        <v>33.77</v>
      </c>
      <c r="C269" s="4">
        <v>8.723096000000002</v>
      </c>
      <c r="D269" s="6">
        <f t="shared" si="8"/>
        <v>28.619081408330405</v>
      </c>
      <c r="E269" s="4">
        <f t="shared" si="9"/>
        <v>1390.2109185916695</v>
      </c>
    </row>
    <row r="270" spans="1:5" ht="12.75">
      <c r="A270" s="10">
        <v>35425</v>
      </c>
      <c r="B270" s="1">
        <v>33.77</v>
      </c>
      <c r="C270" s="4">
        <v>8.723096000000002</v>
      </c>
      <c r="D270" s="6">
        <f t="shared" si="8"/>
        <v>28.619081408330405</v>
      </c>
      <c r="E270" s="4">
        <f t="shared" si="9"/>
        <v>1390.2109185916695</v>
      </c>
    </row>
    <row r="271" spans="1:5" ht="12.75">
      <c r="A271" s="10">
        <v>35426</v>
      </c>
      <c r="B271" s="1">
        <v>33.78</v>
      </c>
      <c r="C271" s="4">
        <v>8.726144000000001</v>
      </c>
      <c r="D271" s="6">
        <f t="shared" si="8"/>
        <v>28.629081408345606</v>
      </c>
      <c r="E271" s="4">
        <f t="shared" si="9"/>
        <v>1390.2009185916543</v>
      </c>
    </row>
    <row r="272" spans="1:5" ht="12.75">
      <c r="A272" s="10">
        <v>35427</v>
      </c>
      <c r="B272" s="1">
        <v>33.78</v>
      </c>
      <c r="C272" s="4">
        <v>8.726144000000001</v>
      </c>
      <c r="D272" s="6">
        <f t="shared" si="8"/>
        <v>28.629081408345606</v>
      </c>
      <c r="E272" s="4">
        <f t="shared" si="9"/>
        <v>1390.2009185916543</v>
      </c>
    </row>
    <row r="273" spans="1:5" ht="12.75">
      <c r="A273" s="10">
        <v>35428</v>
      </c>
      <c r="B273" s="1">
        <v>33.79</v>
      </c>
      <c r="C273" s="4">
        <v>8.729192</v>
      </c>
      <c r="D273" s="6">
        <f t="shared" si="8"/>
        <v>28.6390814083608</v>
      </c>
      <c r="E273" s="4">
        <f t="shared" si="9"/>
        <v>1390.190918591639</v>
      </c>
    </row>
    <row r="274" spans="1:5" ht="12.75">
      <c r="A274" s="10">
        <v>35429</v>
      </c>
      <c r="B274" s="1">
        <v>33.8</v>
      </c>
      <c r="C274" s="4">
        <v>8.73224</v>
      </c>
      <c r="D274" s="6">
        <f t="shared" si="8"/>
        <v>28.649081408376</v>
      </c>
      <c r="E274" s="4">
        <f t="shared" si="9"/>
        <v>1390.1809185916238</v>
      </c>
    </row>
    <row r="275" spans="1:5" ht="12.75">
      <c r="A275" s="10">
        <v>35430</v>
      </c>
      <c r="B275" s="1">
        <v>33.81</v>
      </c>
      <c r="C275" s="4">
        <v>8.735288</v>
      </c>
      <c r="D275" s="6">
        <f t="shared" si="8"/>
        <v>28.659081408391202</v>
      </c>
      <c r="E275" s="4">
        <f t="shared" si="9"/>
        <v>1390.1709185916088</v>
      </c>
    </row>
    <row r="276" spans="1:5" ht="12.75">
      <c r="A276" s="10">
        <v>35431</v>
      </c>
      <c r="B276" s="1">
        <v>33.81</v>
      </c>
      <c r="C276" s="4">
        <v>8.735288</v>
      </c>
      <c r="D276" s="6">
        <f t="shared" si="8"/>
        <v>28.659081408391202</v>
      </c>
      <c r="E276" s="4">
        <f t="shared" si="9"/>
        <v>1390.1709185916088</v>
      </c>
    </row>
    <row r="277" spans="1:5" ht="12.75">
      <c r="A277" s="10">
        <v>35432</v>
      </c>
      <c r="B277" s="1">
        <v>33.81</v>
      </c>
      <c r="C277" s="4">
        <v>8.735288</v>
      </c>
      <c r="D277" s="6">
        <f t="shared" si="8"/>
        <v>28.659081408391202</v>
      </c>
      <c r="E277" s="4">
        <f t="shared" si="9"/>
        <v>1390.1709185916088</v>
      </c>
    </row>
    <row r="278" spans="1:5" ht="12.75">
      <c r="A278" s="10">
        <v>35433</v>
      </c>
      <c r="B278" s="1">
        <v>33.81</v>
      </c>
      <c r="C278" s="4">
        <v>8.735288</v>
      </c>
      <c r="D278" s="6">
        <f t="shared" si="8"/>
        <v>28.659081408391202</v>
      </c>
      <c r="E278" s="4">
        <f t="shared" si="9"/>
        <v>1390.1709185916088</v>
      </c>
    </row>
    <row r="279" spans="1:5" ht="12.75">
      <c r="A279" s="10">
        <v>35434</v>
      </c>
      <c r="B279" s="1">
        <v>33.81</v>
      </c>
      <c r="C279" s="4">
        <v>8.735288</v>
      </c>
      <c r="D279" s="6">
        <f t="shared" si="8"/>
        <v>28.659081408391202</v>
      </c>
      <c r="E279" s="4">
        <f t="shared" si="9"/>
        <v>1390.1709185916088</v>
      </c>
    </row>
    <row r="280" spans="1:5" ht="12.75">
      <c r="A280" s="10">
        <v>35435</v>
      </c>
      <c r="B280" s="1">
        <v>33.81</v>
      </c>
      <c r="C280" s="4">
        <v>8.735288</v>
      </c>
      <c r="D280" s="6">
        <f t="shared" si="8"/>
        <v>28.659081408391202</v>
      </c>
      <c r="E280" s="4">
        <f t="shared" si="9"/>
        <v>1390.1709185916088</v>
      </c>
    </row>
    <row r="281" spans="1:5" ht="12.75">
      <c r="A281" s="10">
        <v>35436</v>
      </c>
      <c r="B281" s="1">
        <v>33.82</v>
      </c>
      <c r="C281" s="4">
        <v>8.738336</v>
      </c>
      <c r="D281" s="6">
        <f t="shared" si="8"/>
        <v>28.669081408406402</v>
      </c>
      <c r="E281" s="4">
        <f t="shared" si="9"/>
        <v>1390.1609185915936</v>
      </c>
    </row>
    <row r="282" spans="1:5" ht="12.75">
      <c r="A282" s="10">
        <v>35437</v>
      </c>
      <c r="B282" s="1">
        <v>33.83</v>
      </c>
      <c r="C282" s="4">
        <v>8.741384</v>
      </c>
      <c r="D282" s="6">
        <f t="shared" si="8"/>
        <v>28.679081408421602</v>
      </c>
      <c r="E282" s="4">
        <f t="shared" si="9"/>
        <v>1390.1509185915784</v>
      </c>
    </row>
    <row r="283" spans="1:5" ht="12.75">
      <c r="A283" s="10">
        <v>35438</v>
      </c>
      <c r="B283" s="1">
        <v>33.83</v>
      </c>
      <c r="C283" s="4">
        <v>8.741384</v>
      </c>
      <c r="D283" s="6">
        <f t="shared" si="8"/>
        <v>28.679081408421602</v>
      </c>
      <c r="E283" s="4">
        <f t="shared" si="9"/>
        <v>1390.1509185915784</v>
      </c>
    </row>
    <row r="284" spans="1:5" ht="12.75">
      <c r="A284" s="10">
        <v>35439</v>
      </c>
      <c r="B284" s="1">
        <v>33.83</v>
      </c>
      <c r="C284" s="4">
        <v>8.741384</v>
      </c>
      <c r="D284" s="6">
        <f t="shared" si="8"/>
        <v>28.679081408421602</v>
      </c>
      <c r="E284" s="4">
        <f t="shared" si="9"/>
        <v>1390.1509185915784</v>
      </c>
    </row>
    <row r="285" spans="1:5" ht="12.75">
      <c r="A285" s="10">
        <v>35440</v>
      </c>
      <c r="B285" s="1">
        <v>33.83</v>
      </c>
      <c r="C285" s="4">
        <v>8.741384</v>
      </c>
      <c r="D285" s="6">
        <f t="shared" si="8"/>
        <v>28.679081408421602</v>
      </c>
      <c r="E285" s="4">
        <f t="shared" si="9"/>
        <v>1390.1509185915784</v>
      </c>
    </row>
    <row r="286" spans="1:5" ht="12.75">
      <c r="A286" s="10">
        <v>35441</v>
      </c>
      <c r="B286" s="1">
        <v>33.83</v>
      </c>
      <c r="C286" s="4">
        <v>8.741384</v>
      </c>
      <c r="D286" s="6">
        <f t="shared" si="8"/>
        <v>28.679081408421602</v>
      </c>
      <c r="E286" s="4">
        <f t="shared" si="9"/>
        <v>1390.1509185915784</v>
      </c>
    </row>
    <row r="287" spans="1:5" ht="12.75">
      <c r="A287" s="10">
        <v>35442</v>
      </c>
      <c r="B287" s="1">
        <v>33.83</v>
      </c>
      <c r="C287" s="4">
        <v>8.741384</v>
      </c>
      <c r="D287" s="6">
        <f t="shared" si="8"/>
        <v>28.679081408421602</v>
      </c>
      <c r="E287" s="4">
        <f t="shared" si="9"/>
        <v>1390.1509185915784</v>
      </c>
    </row>
    <row r="288" spans="1:5" ht="12.75">
      <c r="A288" s="10">
        <v>35443</v>
      </c>
      <c r="B288" s="1">
        <v>33.84</v>
      </c>
      <c r="C288" s="4">
        <v>8.744432000000002</v>
      </c>
      <c r="D288" s="6">
        <f t="shared" si="8"/>
        <v>28.689081408436806</v>
      </c>
      <c r="E288" s="4">
        <f t="shared" si="9"/>
        <v>1390.1409185915631</v>
      </c>
    </row>
    <row r="289" spans="1:5" ht="12.75">
      <c r="A289" s="10">
        <v>35444</v>
      </c>
      <c r="B289" s="1">
        <v>33.84</v>
      </c>
      <c r="C289" s="4">
        <v>8.744432000000002</v>
      </c>
      <c r="D289" s="6">
        <f t="shared" si="8"/>
        <v>28.689081408436806</v>
      </c>
      <c r="E289" s="4">
        <f t="shared" si="9"/>
        <v>1390.1409185915631</v>
      </c>
    </row>
    <row r="290" spans="1:5" ht="12.75">
      <c r="A290" s="10">
        <v>35445</v>
      </c>
      <c r="B290" s="1">
        <v>33.84</v>
      </c>
      <c r="C290" s="4">
        <v>8.744432000000002</v>
      </c>
      <c r="D290" s="6">
        <f t="shared" si="8"/>
        <v>28.689081408436806</v>
      </c>
      <c r="E290" s="4">
        <f t="shared" si="9"/>
        <v>1390.1409185915631</v>
      </c>
    </row>
    <row r="291" spans="1:5" ht="12.75">
      <c r="A291" s="10">
        <v>35446</v>
      </c>
      <c r="B291" s="1">
        <v>33.85</v>
      </c>
      <c r="C291" s="4">
        <v>8.747480000000001</v>
      </c>
      <c r="D291" s="6">
        <f t="shared" si="8"/>
        <v>28.699081408452006</v>
      </c>
      <c r="E291" s="4">
        <f t="shared" si="9"/>
        <v>1390.130918591548</v>
      </c>
    </row>
    <row r="292" spans="1:5" ht="12.75">
      <c r="A292" s="10">
        <v>35447</v>
      </c>
      <c r="B292" s="1">
        <v>33.85</v>
      </c>
      <c r="C292" s="4">
        <v>8.747480000000001</v>
      </c>
      <c r="D292" s="6">
        <f t="shared" si="8"/>
        <v>28.699081408452006</v>
      </c>
      <c r="E292" s="4">
        <f t="shared" si="9"/>
        <v>1390.130918591548</v>
      </c>
    </row>
    <row r="293" spans="1:5" ht="12.75">
      <c r="A293" s="10">
        <v>35448</v>
      </c>
      <c r="B293" s="1">
        <v>33.85</v>
      </c>
      <c r="C293" s="4">
        <v>8.747480000000001</v>
      </c>
      <c r="D293" s="6">
        <f t="shared" si="8"/>
        <v>28.699081408452006</v>
      </c>
      <c r="E293" s="4">
        <f t="shared" si="9"/>
        <v>1390.130918591548</v>
      </c>
    </row>
    <row r="294" spans="1:5" ht="12.75">
      <c r="A294" s="10">
        <v>35449</v>
      </c>
      <c r="B294" s="1">
        <v>33.85</v>
      </c>
      <c r="C294" s="4">
        <v>8.747480000000001</v>
      </c>
      <c r="D294" s="6">
        <f t="shared" si="8"/>
        <v>28.699081408452006</v>
      </c>
      <c r="E294" s="4">
        <f t="shared" si="9"/>
        <v>1390.130918591548</v>
      </c>
    </row>
    <row r="295" spans="1:5" ht="12.75">
      <c r="A295" s="10">
        <v>35450</v>
      </c>
      <c r="B295" s="1">
        <v>33.86</v>
      </c>
      <c r="C295" s="4">
        <v>8.750528</v>
      </c>
      <c r="D295" s="6">
        <f t="shared" si="8"/>
        <v>28.7090814084672</v>
      </c>
      <c r="E295" s="4">
        <f t="shared" si="9"/>
        <v>1390.1209185915327</v>
      </c>
    </row>
    <row r="296" spans="1:5" ht="12.75">
      <c r="A296" s="10">
        <v>35451</v>
      </c>
      <c r="B296" s="1">
        <v>33.85</v>
      </c>
      <c r="C296" s="4">
        <v>8.747480000000001</v>
      </c>
      <c r="D296" s="6">
        <f t="shared" si="8"/>
        <v>28.699081408452006</v>
      </c>
      <c r="E296" s="4">
        <f t="shared" si="9"/>
        <v>1390.130918591548</v>
      </c>
    </row>
    <row r="297" spans="1:5" ht="12.75">
      <c r="A297" s="10">
        <v>35452</v>
      </c>
      <c r="B297" s="1">
        <v>33.33</v>
      </c>
      <c r="C297" s="4">
        <v>8.748984</v>
      </c>
      <c r="D297" s="6">
        <f t="shared" si="8"/>
        <v>28.7040157916616</v>
      </c>
      <c r="E297" s="4">
        <f t="shared" si="9"/>
        <v>1390.1259842083384</v>
      </c>
    </row>
    <row r="298" spans="1:5" ht="12.75">
      <c r="A298" s="10">
        <v>35453</v>
      </c>
      <c r="B298" s="1">
        <v>31.31</v>
      </c>
      <c r="C298" s="4">
        <v>8.753288000000001</v>
      </c>
      <c r="D298" s="6">
        <f t="shared" si="8"/>
        <v>28.718136526591206</v>
      </c>
      <c r="E298" s="4">
        <f t="shared" si="9"/>
        <v>1390.1118634734087</v>
      </c>
    </row>
    <row r="299" spans="1:5" ht="12.75">
      <c r="A299" s="10">
        <v>35454</v>
      </c>
      <c r="B299" s="1">
        <v>30.32</v>
      </c>
      <c r="C299" s="4">
        <v>8.74</v>
      </c>
      <c r="D299" s="6">
        <f t="shared" si="8"/>
        <v>28.674540726000004</v>
      </c>
      <c r="E299" s="4">
        <f>1418.83-D299-0.05</f>
        <v>1390.105459274</v>
      </c>
    </row>
    <row r="300" spans="1:5" ht="12.75">
      <c r="A300" s="10">
        <v>35455</v>
      </c>
      <c r="B300" s="1">
        <v>28.67</v>
      </c>
      <c r="C300">
        <v>8.738616</v>
      </c>
      <c r="D300" s="6">
        <f t="shared" si="8"/>
        <v>28.6700000435784</v>
      </c>
      <c r="E300" s="4">
        <f>1418.83-D300-0.05</f>
        <v>1390.1099999564215</v>
      </c>
    </row>
    <row r="301" spans="1:5" ht="12.75">
      <c r="A301" s="10">
        <v>35456</v>
      </c>
      <c r="B301" s="1">
        <v>28.67</v>
      </c>
      <c r="C301">
        <v>8.738616</v>
      </c>
      <c r="D301" s="6">
        <f t="shared" si="8"/>
        <v>28.6700000435784</v>
      </c>
      <c r="E301" s="4">
        <f aca="true" t="shared" si="10" ref="E301:E332">1418.83-D301-0.05</f>
        <v>1390.1099999564215</v>
      </c>
    </row>
    <row r="302" spans="1:5" ht="12.75">
      <c r="A302" s="10">
        <v>35457</v>
      </c>
      <c r="B302" s="1">
        <v>28.67</v>
      </c>
      <c r="C302">
        <v>8.738616</v>
      </c>
      <c r="D302" s="6">
        <f t="shared" si="8"/>
        <v>28.6700000435784</v>
      </c>
      <c r="E302" s="4">
        <f t="shared" si="10"/>
        <v>1390.1099999564215</v>
      </c>
    </row>
    <row r="303" spans="1:5" ht="12.75">
      <c r="A303" s="10">
        <v>35458</v>
      </c>
      <c r="B303" s="1">
        <v>28.68</v>
      </c>
      <c r="C303">
        <v>8.741664</v>
      </c>
      <c r="D303" s="6">
        <f t="shared" si="8"/>
        <v>28.6800000435936</v>
      </c>
      <c r="E303" s="4">
        <f t="shared" si="10"/>
        <v>1390.0999999564065</v>
      </c>
    </row>
    <row r="304" spans="1:5" ht="12.75">
      <c r="A304" s="10">
        <v>35459</v>
      </c>
      <c r="B304" s="1">
        <v>28.68</v>
      </c>
      <c r="C304">
        <v>8.741664</v>
      </c>
      <c r="D304" s="6">
        <f t="shared" si="8"/>
        <v>28.6800000435936</v>
      </c>
      <c r="E304" s="4">
        <f t="shared" si="10"/>
        <v>1390.0999999564065</v>
      </c>
    </row>
    <row r="305" spans="1:5" ht="12.75">
      <c r="A305" s="10">
        <v>35460</v>
      </c>
      <c r="B305" s="1">
        <v>28.67</v>
      </c>
      <c r="C305">
        <v>8.738616</v>
      </c>
      <c r="D305" s="6">
        <f t="shared" si="8"/>
        <v>28.6700000435784</v>
      </c>
      <c r="E305" s="4">
        <f t="shared" si="10"/>
        <v>1390.1099999564215</v>
      </c>
    </row>
    <row r="306" spans="1:5" ht="12.75">
      <c r="A306" s="10">
        <v>35461</v>
      </c>
      <c r="B306" s="1">
        <v>28.67</v>
      </c>
      <c r="C306">
        <v>8.738616</v>
      </c>
      <c r="D306" s="6">
        <f t="shared" si="8"/>
        <v>28.6700000435784</v>
      </c>
      <c r="E306" s="4">
        <f t="shared" si="10"/>
        <v>1390.1099999564215</v>
      </c>
    </row>
    <row r="307" spans="1:5" ht="12.75">
      <c r="A307" s="10">
        <v>35462</v>
      </c>
      <c r="B307" s="1">
        <v>28.67</v>
      </c>
      <c r="C307">
        <v>8.738616</v>
      </c>
      <c r="D307" s="6">
        <f t="shared" si="8"/>
        <v>28.6700000435784</v>
      </c>
      <c r="E307" s="4">
        <f t="shared" si="10"/>
        <v>1390.1099999564215</v>
      </c>
    </row>
    <row r="308" spans="1:5" ht="12.75">
      <c r="A308" s="10">
        <v>35463</v>
      </c>
      <c r="B308" s="1">
        <v>28.68</v>
      </c>
      <c r="C308">
        <v>8.741664</v>
      </c>
      <c r="D308" s="6">
        <f t="shared" si="8"/>
        <v>28.6800000435936</v>
      </c>
      <c r="E308" s="4">
        <f t="shared" si="10"/>
        <v>1390.0999999564065</v>
      </c>
    </row>
    <row r="309" spans="1:5" ht="12.75">
      <c r="A309" s="10">
        <v>35464</v>
      </c>
      <c r="B309" s="1">
        <v>28.68</v>
      </c>
      <c r="C309">
        <v>8.741664</v>
      </c>
      <c r="D309" s="6">
        <f t="shared" si="8"/>
        <v>28.6800000435936</v>
      </c>
      <c r="E309" s="4">
        <f t="shared" si="10"/>
        <v>1390.0999999564065</v>
      </c>
    </row>
    <row r="310" spans="1:5" ht="12.75">
      <c r="A310" s="10">
        <v>35465</v>
      </c>
      <c r="B310" s="1">
        <v>28.69</v>
      </c>
      <c r="C310">
        <v>8.744712000000002</v>
      </c>
      <c r="D310" s="6">
        <f t="shared" si="8"/>
        <v>28.690000043608805</v>
      </c>
      <c r="E310" s="4">
        <f t="shared" si="10"/>
        <v>1390.0899999563912</v>
      </c>
    </row>
    <row r="311" spans="1:5" ht="12.75">
      <c r="A311" s="10">
        <v>35466</v>
      </c>
      <c r="B311" s="1">
        <v>28.69</v>
      </c>
      <c r="C311">
        <v>8.744712000000002</v>
      </c>
      <c r="D311" s="6">
        <f t="shared" si="8"/>
        <v>28.690000043608805</v>
      </c>
      <c r="E311" s="4">
        <f t="shared" si="10"/>
        <v>1390.0899999563912</v>
      </c>
    </row>
    <row r="312" spans="1:5" ht="12.75">
      <c r="A312" s="10">
        <v>35467</v>
      </c>
      <c r="B312" s="1">
        <v>28.69</v>
      </c>
      <c r="C312">
        <v>8.744712000000002</v>
      </c>
      <c r="D312" s="6">
        <f t="shared" si="8"/>
        <v>28.690000043608805</v>
      </c>
      <c r="E312" s="4">
        <f t="shared" si="10"/>
        <v>1390.0899999563912</v>
      </c>
    </row>
    <row r="313" spans="1:5" ht="12.75">
      <c r="A313" s="10">
        <v>35468</v>
      </c>
      <c r="B313" s="1">
        <v>28.69</v>
      </c>
      <c r="C313">
        <v>8.744712000000002</v>
      </c>
      <c r="D313" s="6">
        <f t="shared" si="8"/>
        <v>28.690000043608805</v>
      </c>
      <c r="E313" s="4">
        <f t="shared" si="10"/>
        <v>1390.0899999563912</v>
      </c>
    </row>
    <row r="314" spans="1:5" ht="12.75">
      <c r="A314" s="10">
        <v>35469</v>
      </c>
      <c r="B314" s="1">
        <v>28.7</v>
      </c>
      <c r="C314">
        <v>8.74776</v>
      </c>
      <c r="D314" s="6">
        <f t="shared" si="8"/>
        <v>28.700000043624</v>
      </c>
      <c r="E314" s="4">
        <f t="shared" si="10"/>
        <v>1390.079999956376</v>
      </c>
    </row>
    <row r="315" spans="1:5" ht="12.75">
      <c r="A315" s="10">
        <v>35470</v>
      </c>
      <c r="B315" s="1">
        <v>28.7</v>
      </c>
      <c r="C315">
        <v>8.74776</v>
      </c>
      <c r="D315" s="6">
        <f t="shared" si="8"/>
        <v>28.700000043624</v>
      </c>
      <c r="E315" s="4">
        <f t="shared" si="10"/>
        <v>1390.079999956376</v>
      </c>
    </row>
    <row r="316" spans="1:5" ht="12.75">
      <c r="A316" s="10">
        <v>35471</v>
      </c>
      <c r="B316" s="1">
        <v>28.7</v>
      </c>
      <c r="C316">
        <v>8.74776</v>
      </c>
      <c r="D316" s="6">
        <f t="shared" si="8"/>
        <v>28.700000043624</v>
      </c>
      <c r="E316" s="4">
        <f t="shared" si="10"/>
        <v>1390.079999956376</v>
      </c>
    </row>
    <row r="317" spans="1:5" ht="12.75">
      <c r="A317" s="10">
        <v>35472</v>
      </c>
      <c r="B317" s="1">
        <v>28.7</v>
      </c>
      <c r="C317">
        <v>8.74776</v>
      </c>
      <c r="D317" s="6">
        <f t="shared" si="8"/>
        <v>28.700000043624</v>
      </c>
      <c r="E317" s="4">
        <f t="shared" si="10"/>
        <v>1390.079999956376</v>
      </c>
    </row>
    <row r="318" spans="1:5" ht="12.75">
      <c r="A318" s="10">
        <v>35473</v>
      </c>
      <c r="B318" s="1">
        <v>28.71</v>
      </c>
      <c r="C318">
        <v>8.750808000000001</v>
      </c>
      <c r="D318" s="6">
        <f t="shared" si="8"/>
        <v>28.710000043639205</v>
      </c>
      <c r="E318" s="4">
        <f t="shared" si="10"/>
        <v>1390.0699999563608</v>
      </c>
    </row>
    <row r="319" spans="1:5" ht="12.75">
      <c r="A319" s="10">
        <v>35474</v>
      </c>
      <c r="B319" s="1">
        <v>28.71</v>
      </c>
      <c r="C319">
        <v>8.750808000000001</v>
      </c>
      <c r="D319" s="6">
        <f t="shared" si="8"/>
        <v>28.710000043639205</v>
      </c>
      <c r="E319" s="4">
        <f t="shared" si="10"/>
        <v>1390.0699999563608</v>
      </c>
    </row>
    <row r="320" spans="1:5" ht="12.75">
      <c r="A320" s="10">
        <v>35475</v>
      </c>
      <c r="B320" s="1">
        <v>28.71</v>
      </c>
      <c r="C320">
        <v>8.750808000000001</v>
      </c>
      <c r="D320" s="6">
        <f t="shared" si="8"/>
        <v>28.710000043639205</v>
      </c>
      <c r="E320" s="4">
        <f t="shared" si="10"/>
        <v>1390.0699999563608</v>
      </c>
    </row>
    <row r="321" spans="1:5" ht="12.75">
      <c r="A321" s="10">
        <v>35476</v>
      </c>
      <c r="B321" s="1">
        <v>28.71</v>
      </c>
      <c r="C321">
        <v>8.750808000000001</v>
      </c>
      <c r="D321" s="6">
        <f t="shared" si="8"/>
        <v>28.710000043639205</v>
      </c>
      <c r="E321" s="4">
        <f t="shared" si="10"/>
        <v>1390.0699999563608</v>
      </c>
    </row>
    <row r="322" spans="1:5" ht="12.75">
      <c r="A322" s="10">
        <v>35477</v>
      </c>
      <c r="B322" s="1">
        <v>28.72</v>
      </c>
      <c r="C322">
        <v>8.753856</v>
      </c>
      <c r="D322" s="6">
        <f t="shared" si="8"/>
        <v>28.720000043654405</v>
      </c>
      <c r="E322" s="4">
        <f t="shared" si="10"/>
        <v>1390.0599999563456</v>
      </c>
    </row>
    <row r="323" spans="1:5" ht="12.75">
      <c r="A323" s="10">
        <v>35478</v>
      </c>
      <c r="B323" s="1">
        <v>28.73</v>
      </c>
      <c r="C323">
        <v>8.756904</v>
      </c>
      <c r="D323" s="6">
        <f aca="true" t="shared" si="11" ref="D323:D386">C323*3.2808399</f>
        <v>28.7300000436696</v>
      </c>
      <c r="E323" s="4">
        <f t="shared" si="10"/>
        <v>1390.0499999563303</v>
      </c>
    </row>
    <row r="324" spans="1:5" ht="12.75">
      <c r="A324" s="10">
        <v>35479</v>
      </c>
      <c r="B324" s="1">
        <v>28.73</v>
      </c>
      <c r="C324">
        <v>8.756904</v>
      </c>
      <c r="D324" s="6">
        <f t="shared" si="11"/>
        <v>28.7300000436696</v>
      </c>
      <c r="E324" s="4">
        <f t="shared" si="10"/>
        <v>1390.0499999563303</v>
      </c>
    </row>
    <row r="325" spans="1:5" ht="12.75">
      <c r="A325" s="10">
        <v>35480</v>
      </c>
      <c r="B325" s="1">
        <v>28.73</v>
      </c>
      <c r="C325">
        <v>8.756904</v>
      </c>
      <c r="D325" s="6">
        <f t="shared" si="11"/>
        <v>28.7300000436696</v>
      </c>
      <c r="E325" s="4">
        <f t="shared" si="10"/>
        <v>1390.0499999563303</v>
      </c>
    </row>
    <row r="326" spans="1:5" ht="12.75">
      <c r="A326" s="10">
        <v>35481</v>
      </c>
      <c r="B326" s="1">
        <v>28.73</v>
      </c>
      <c r="C326">
        <v>8.756904</v>
      </c>
      <c r="D326" s="6">
        <f t="shared" si="11"/>
        <v>28.7300000436696</v>
      </c>
      <c r="E326" s="4">
        <f t="shared" si="10"/>
        <v>1390.0499999563303</v>
      </c>
    </row>
    <row r="327" spans="1:5" ht="12.75">
      <c r="A327" s="10">
        <v>35482</v>
      </c>
      <c r="B327" s="1">
        <v>28.73</v>
      </c>
      <c r="C327">
        <v>8.756904</v>
      </c>
      <c r="D327" s="6">
        <f t="shared" si="11"/>
        <v>28.7300000436696</v>
      </c>
      <c r="E327" s="4">
        <f t="shared" si="10"/>
        <v>1390.0499999563303</v>
      </c>
    </row>
    <row r="328" spans="1:5" ht="12.75">
      <c r="A328" s="10">
        <v>35483</v>
      </c>
      <c r="B328" s="1">
        <v>28.73</v>
      </c>
      <c r="C328">
        <v>8.756904</v>
      </c>
      <c r="D328" s="6">
        <f t="shared" si="11"/>
        <v>28.7300000436696</v>
      </c>
      <c r="E328" s="4">
        <f t="shared" si="10"/>
        <v>1390.0499999563303</v>
      </c>
    </row>
    <row r="329" spans="1:5" ht="12.75">
      <c r="A329" s="10">
        <v>35484</v>
      </c>
      <c r="B329" s="1">
        <v>28.74</v>
      </c>
      <c r="C329">
        <v>8.759952</v>
      </c>
      <c r="D329" s="6">
        <f t="shared" si="11"/>
        <v>28.7400000436848</v>
      </c>
      <c r="E329" s="4">
        <f t="shared" si="10"/>
        <v>1390.0399999563151</v>
      </c>
    </row>
    <row r="330" spans="1:5" ht="12.75">
      <c r="A330" s="10">
        <v>35485</v>
      </c>
      <c r="B330" s="1">
        <v>28.75</v>
      </c>
      <c r="C330">
        <v>8.763</v>
      </c>
      <c r="D330" s="6">
        <f t="shared" si="11"/>
        <v>28.750000043700002</v>
      </c>
      <c r="E330" s="4">
        <f t="shared" si="10"/>
        <v>1390.0299999563</v>
      </c>
    </row>
    <row r="331" spans="1:5" ht="12.75">
      <c r="A331" s="10">
        <v>35486</v>
      </c>
      <c r="B331" s="1">
        <v>28.75</v>
      </c>
      <c r="C331">
        <v>8.763</v>
      </c>
      <c r="D331" s="6">
        <f t="shared" si="11"/>
        <v>28.750000043700002</v>
      </c>
      <c r="E331" s="4">
        <f t="shared" si="10"/>
        <v>1390.0299999563</v>
      </c>
    </row>
    <row r="332" spans="1:5" ht="12.75">
      <c r="A332" s="10">
        <v>35487</v>
      </c>
      <c r="B332" s="1">
        <v>28.75</v>
      </c>
      <c r="C332">
        <v>8.763</v>
      </c>
      <c r="D332" s="6">
        <f t="shared" si="11"/>
        <v>28.750000043700002</v>
      </c>
      <c r="E332" s="4">
        <f t="shared" si="10"/>
        <v>1390.0299999563</v>
      </c>
    </row>
    <row r="333" spans="1:5" ht="12.75">
      <c r="A333" s="10">
        <v>35488</v>
      </c>
      <c r="B333" s="1">
        <v>28.79</v>
      </c>
      <c r="C333">
        <v>8.775192</v>
      </c>
      <c r="D333" s="6">
        <f t="shared" si="11"/>
        <v>28.790000043760802</v>
      </c>
      <c r="E333" s="4">
        <f>1418.83-D333-0.01</f>
        <v>1390.0299999562392</v>
      </c>
    </row>
    <row r="334" spans="1:5" ht="12.75">
      <c r="A334" s="10">
        <v>35489</v>
      </c>
      <c r="B334" s="1">
        <v>28.81</v>
      </c>
      <c r="C334">
        <v>8.781288</v>
      </c>
      <c r="D334" s="6">
        <f t="shared" si="11"/>
        <v>28.810000043791202</v>
      </c>
      <c r="E334" s="13">
        <f aca="true" t="shared" si="12" ref="E334:E386">1418.83-D334</f>
        <v>1390.0199999562087</v>
      </c>
    </row>
    <row r="335" spans="1:5" ht="12.75">
      <c r="A335" s="10">
        <v>35490</v>
      </c>
      <c r="B335" s="1">
        <v>28.81</v>
      </c>
      <c r="C335">
        <v>8.781288</v>
      </c>
      <c r="D335" s="6">
        <f t="shared" si="11"/>
        <v>28.810000043791202</v>
      </c>
      <c r="E335" s="4">
        <f t="shared" si="12"/>
        <v>1390.0199999562087</v>
      </c>
    </row>
    <row r="336" spans="1:5" ht="12.75">
      <c r="A336" s="10">
        <v>35491</v>
      </c>
      <c r="B336" s="1">
        <v>28.81</v>
      </c>
      <c r="C336">
        <v>8.781288</v>
      </c>
      <c r="D336" s="6">
        <f t="shared" si="11"/>
        <v>28.810000043791202</v>
      </c>
      <c r="E336" s="4">
        <f t="shared" si="12"/>
        <v>1390.0199999562087</v>
      </c>
    </row>
    <row r="337" spans="1:5" ht="12.75">
      <c r="A337" s="10">
        <v>35492</v>
      </c>
      <c r="B337" s="1">
        <v>28.81</v>
      </c>
      <c r="C337">
        <v>8.781288</v>
      </c>
      <c r="D337" s="6">
        <f t="shared" si="11"/>
        <v>28.810000043791202</v>
      </c>
      <c r="E337" s="4">
        <f t="shared" si="12"/>
        <v>1390.0199999562087</v>
      </c>
    </row>
    <row r="338" spans="1:5" ht="12.75">
      <c r="A338" s="10">
        <v>35493</v>
      </c>
      <c r="B338" s="1">
        <v>28.81</v>
      </c>
      <c r="C338">
        <v>8.781288</v>
      </c>
      <c r="D338" s="6">
        <f t="shared" si="11"/>
        <v>28.810000043791202</v>
      </c>
      <c r="E338" s="4">
        <f t="shared" si="12"/>
        <v>1390.0199999562087</v>
      </c>
    </row>
    <row r="339" spans="1:5" ht="12.75">
      <c r="A339" s="10">
        <v>35494</v>
      </c>
      <c r="B339" s="1">
        <v>28.8</v>
      </c>
      <c r="C339">
        <v>8.77824</v>
      </c>
      <c r="D339" s="6">
        <f t="shared" si="11"/>
        <v>28.800000043776002</v>
      </c>
      <c r="E339" s="4">
        <f t="shared" si="12"/>
        <v>1390.029999956224</v>
      </c>
    </row>
    <row r="340" spans="1:5" ht="12.75">
      <c r="A340" s="10">
        <v>35495</v>
      </c>
      <c r="B340" s="1">
        <v>28.8</v>
      </c>
      <c r="C340">
        <v>8.77824</v>
      </c>
      <c r="D340" s="6">
        <f t="shared" si="11"/>
        <v>28.800000043776002</v>
      </c>
      <c r="E340" s="4">
        <f t="shared" si="12"/>
        <v>1390.029999956224</v>
      </c>
    </row>
    <row r="341" spans="1:5" ht="12.75">
      <c r="A341" s="10">
        <v>35496</v>
      </c>
      <c r="B341" s="1">
        <v>28.8</v>
      </c>
      <c r="C341">
        <v>8.77824</v>
      </c>
      <c r="D341" s="6">
        <f t="shared" si="11"/>
        <v>28.800000043776002</v>
      </c>
      <c r="E341" s="4">
        <f t="shared" si="12"/>
        <v>1390.029999956224</v>
      </c>
    </row>
    <row r="342" spans="1:5" ht="12.75">
      <c r="A342" s="10">
        <v>35497</v>
      </c>
      <c r="B342" s="1">
        <v>28.81</v>
      </c>
      <c r="C342">
        <v>8.781288</v>
      </c>
      <c r="D342" s="6">
        <f t="shared" si="11"/>
        <v>28.810000043791202</v>
      </c>
      <c r="E342" s="4">
        <f t="shared" si="12"/>
        <v>1390.0199999562087</v>
      </c>
    </row>
    <row r="343" spans="1:5" ht="12.75">
      <c r="A343" s="10">
        <v>35498</v>
      </c>
      <c r="B343" s="1">
        <v>28.81</v>
      </c>
      <c r="C343">
        <v>8.781288</v>
      </c>
      <c r="D343" s="6">
        <f t="shared" si="11"/>
        <v>28.810000043791202</v>
      </c>
      <c r="E343" s="4">
        <f t="shared" si="12"/>
        <v>1390.0199999562087</v>
      </c>
    </row>
    <row r="344" spans="1:5" ht="12.75">
      <c r="A344" s="10">
        <v>35499</v>
      </c>
      <c r="B344" s="1">
        <v>28.8</v>
      </c>
      <c r="C344">
        <v>8.77824</v>
      </c>
      <c r="D344" s="6">
        <f t="shared" si="11"/>
        <v>28.800000043776002</v>
      </c>
      <c r="E344" s="4">
        <f t="shared" si="12"/>
        <v>1390.029999956224</v>
      </c>
    </row>
    <row r="345" spans="1:5" ht="12.75">
      <c r="A345" s="10">
        <v>35500</v>
      </c>
      <c r="B345" s="1">
        <v>28.81</v>
      </c>
      <c r="C345">
        <v>8.781288</v>
      </c>
      <c r="D345" s="6">
        <f t="shared" si="11"/>
        <v>28.810000043791202</v>
      </c>
      <c r="E345" s="4">
        <f t="shared" si="12"/>
        <v>1390.0199999562087</v>
      </c>
    </row>
    <row r="346" spans="1:5" ht="12.75">
      <c r="A346" s="10">
        <v>35501</v>
      </c>
      <c r="B346" s="1">
        <v>28.81</v>
      </c>
      <c r="C346">
        <v>8.781288</v>
      </c>
      <c r="D346" s="6">
        <f t="shared" si="11"/>
        <v>28.810000043791202</v>
      </c>
      <c r="E346" s="4">
        <f t="shared" si="12"/>
        <v>1390.0199999562087</v>
      </c>
    </row>
    <row r="347" spans="1:5" ht="12.75">
      <c r="A347" s="10">
        <v>35502</v>
      </c>
      <c r="B347" s="1">
        <v>28.81</v>
      </c>
      <c r="C347">
        <v>8.781288</v>
      </c>
      <c r="D347" s="6">
        <f t="shared" si="11"/>
        <v>28.810000043791202</v>
      </c>
      <c r="E347" s="4">
        <f t="shared" si="12"/>
        <v>1390.0199999562087</v>
      </c>
    </row>
    <row r="348" spans="1:5" ht="12.75">
      <c r="A348" s="10">
        <v>35503</v>
      </c>
      <c r="B348" s="1">
        <v>28.81</v>
      </c>
      <c r="C348">
        <v>8.781288</v>
      </c>
      <c r="D348" s="6">
        <f t="shared" si="11"/>
        <v>28.810000043791202</v>
      </c>
      <c r="E348" s="4">
        <f t="shared" si="12"/>
        <v>1390.0199999562087</v>
      </c>
    </row>
    <row r="349" spans="1:5" ht="12.75">
      <c r="A349" s="10">
        <v>35504</v>
      </c>
      <c r="B349" s="1">
        <v>28.81</v>
      </c>
      <c r="C349">
        <v>8.781288</v>
      </c>
      <c r="D349" s="6">
        <f t="shared" si="11"/>
        <v>28.810000043791202</v>
      </c>
      <c r="E349" s="4">
        <f t="shared" si="12"/>
        <v>1390.0199999562087</v>
      </c>
    </row>
    <row r="350" spans="1:5" ht="12.75">
      <c r="A350" s="10">
        <v>35505</v>
      </c>
      <c r="B350" s="1">
        <v>28.81</v>
      </c>
      <c r="C350">
        <v>8.781288</v>
      </c>
      <c r="D350" s="6">
        <f t="shared" si="11"/>
        <v>28.810000043791202</v>
      </c>
      <c r="E350" s="4">
        <f t="shared" si="12"/>
        <v>1390.0199999562087</v>
      </c>
    </row>
    <row r="351" spans="1:5" ht="12.75">
      <c r="A351" s="10">
        <v>35506</v>
      </c>
      <c r="B351" s="1">
        <v>28.81</v>
      </c>
      <c r="C351">
        <v>8.781288</v>
      </c>
      <c r="D351" s="6">
        <f t="shared" si="11"/>
        <v>28.810000043791202</v>
      </c>
      <c r="E351" s="4">
        <f t="shared" si="12"/>
        <v>1390.0199999562087</v>
      </c>
    </row>
    <row r="352" spans="1:5" ht="12.75">
      <c r="A352" s="10">
        <v>35507</v>
      </c>
      <c r="B352" s="1">
        <v>28.82</v>
      </c>
      <c r="C352">
        <v>8.784336</v>
      </c>
      <c r="D352" s="6">
        <f t="shared" si="11"/>
        <v>28.8200000438064</v>
      </c>
      <c r="E352" s="4">
        <f t="shared" si="12"/>
        <v>1390.0099999561935</v>
      </c>
    </row>
    <row r="353" spans="1:5" ht="12.75">
      <c r="A353" s="10">
        <v>35508</v>
      </c>
      <c r="B353" s="1">
        <v>28.82</v>
      </c>
      <c r="C353">
        <v>8.784336</v>
      </c>
      <c r="D353" s="6">
        <f t="shared" si="11"/>
        <v>28.8200000438064</v>
      </c>
      <c r="E353" s="4">
        <f t="shared" si="12"/>
        <v>1390.0099999561935</v>
      </c>
    </row>
    <row r="354" spans="1:5" ht="12.75">
      <c r="A354" s="10">
        <v>35509</v>
      </c>
      <c r="B354" s="1">
        <v>28.82</v>
      </c>
      <c r="C354">
        <v>8.784336</v>
      </c>
      <c r="D354" s="6">
        <f t="shared" si="11"/>
        <v>28.8200000438064</v>
      </c>
      <c r="E354" s="4">
        <f t="shared" si="12"/>
        <v>1390.0099999561935</v>
      </c>
    </row>
    <row r="355" spans="1:5" ht="12.75">
      <c r="A355" s="10">
        <v>35510</v>
      </c>
      <c r="B355" s="1">
        <v>28.82</v>
      </c>
      <c r="C355">
        <v>8.784336</v>
      </c>
      <c r="D355" s="6">
        <f t="shared" si="11"/>
        <v>28.8200000438064</v>
      </c>
      <c r="E355" s="4">
        <f t="shared" si="12"/>
        <v>1390.0099999561935</v>
      </c>
    </row>
    <row r="356" spans="1:5" ht="12.75">
      <c r="A356" s="10">
        <v>35511</v>
      </c>
      <c r="B356" s="1">
        <v>28.82</v>
      </c>
      <c r="C356">
        <v>8.784336</v>
      </c>
      <c r="D356" s="6">
        <f t="shared" si="11"/>
        <v>28.8200000438064</v>
      </c>
      <c r="E356" s="4">
        <f t="shared" si="12"/>
        <v>1390.0099999561935</v>
      </c>
    </row>
    <row r="357" spans="1:5" ht="12.75">
      <c r="A357" s="10">
        <v>35512</v>
      </c>
      <c r="B357" s="1">
        <v>28.83</v>
      </c>
      <c r="C357">
        <v>8.787384</v>
      </c>
      <c r="D357" s="6">
        <f t="shared" si="11"/>
        <v>28.8300000438216</v>
      </c>
      <c r="E357" s="4">
        <f t="shared" si="12"/>
        <v>1389.9999999561783</v>
      </c>
    </row>
    <row r="358" spans="1:5" ht="12.75">
      <c r="A358" s="10">
        <v>35513</v>
      </c>
      <c r="B358" s="1">
        <v>28.83</v>
      </c>
      <c r="C358">
        <v>8.787384</v>
      </c>
      <c r="D358" s="6">
        <f t="shared" si="11"/>
        <v>28.8300000438216</v>
      </c>
      <c r="E358" s="4">
        <f t="shared" si="12"/>
        <v>1389.9999999561783</v>
      </c>
    </row>
    <row r="359" spans="1:5" ht="12.75">
      <c r="A359" s="10">
        <v>35514</v>
      </c>
      <c r="B359" s="1">
        <v>28.83</v>
      </c>
      <c r="C359">
        <v>8.787384</v>
      </c>
      <c r="D359" s="6">
        <f t="shared" si="11"/>
        <v>28.8300000438216</v>
      </c>
      <c r="E359" s="4">
        <f t="shared" si="12"/>
        <v>1389.9999999561783</v>
      </c>
    </row>
    <row r="360" spans="1:5" ht="12.75">
      <c r="A360" s="10">
        <v>35515</v>
      </c>
      <c r="B360" s="1">
        <v>28.83</v>
      </c>
      <c r="C360">
        <v>8.787384</v>
      </c>
      <c r="D360" s="6">
        <f t="shared" si="11"/>
        <v>28.8300000438216</v>
      </c>
      <c r="E360" s="4">
        <f t="shared" si="12"/>
        <v>1389.9999999561783</v>
      </c>
    </row>
    <row r="361" spans="1:5" ht="12.75">
      <c r="A361" s="10">
        <v>35516</v>
      </c>
      <c r="B361" s="1">
        <v>28.83</v>
      </c>
      <c r="C361">
        <v>8.787384</v>
      </c>
      <c r="D361" s="6">
        <f t="shared" si="11"/>
        <v>28.8300000438216</v>
      </c>
      <c r="E361" s="4">
        <f t="shared" si="12"/>
        <v>1389.9999999561783</v>
      </c>
    </row>
    <row r="362" spans="1:5" ht="12.75">
      <c r="A362" s="10">
        <v>35517</v>
      </c>
      <c r="B362" s="1">
        <v>28.81</v>
      </c>
      <c r="C362">
        <v>8.781288</v>
      </c>
      <c r="D362" s="6">
        <f t="shared" si="11"/>
        <v>28.810000043791202</v>
      </c>
      <c r="E362" s="4">
        <f t="shared" si="12"/>
        <v>1390.0199999562087</v>
      </c>
    </row>
    <row r="363" spans="1:5" ht="12.75">
      <c r="A363" s="10">
        <v>35518</v>
      </c>
      <c r="B363" s="1">
        <v>28.81</v>
      </c>
      <c r="C363">
        <v>8.781288</v>
      </c>
      <c r="D363" s="6">
        <f t="shared" si="11"/>
        <v>28.810000043791202</v>
      </c>
      <c r="E363" s="4">
        <f t="shared" si="12"/>
        <v>1390.0199999562087</v>
      </c>
    </row>
    <row r="364" spans="1:5" ht="12.75">
      <c r="A364" s="10">
        <v>35519</v>
      </c>
      <c r="B364" s="1">
        <v>28.82</v>
      </c>
      <c r="C364">
        <v>8.784336</v>
      </c>
      <c r="D364" s="6">
        <f t="shared" si="11"/>
        <v>28.8200000438064</v>
      </c>
      <c r="E364" s="4">
        <f t="shared" si="12"/>
        <v>1390.0099999561935</v>
      </c>
    </row>
    <row r="365" spans="1:5" ht="12.75">
      <c r="A365" s="10">
        <v>35520</v>
      </c>
      <c r="B365" s="1">
        <v>28.82</v>
      </c>
      <c r="C365">
        <v>8.784336</v>
      </c>
      <c r="D365" s="6">
        <f t="shared" si="11"/>
        <v>28.8200000438064</v>
      </c>
      <c r="E365" s="4">
        <f t="shared" si="12"/>
        <v>1390.0099999561935</v>
      </c>
    </row>
    <row r="366" spans="1:5" ht="12.75">
      <c r="A366" s="10">
        <v>35521</v>
      </c>
      <c r="B366" s="1">
        <v>28.82</v>
      </c>
      <c r="C366">
        <v>8.784336</v>
      </c>
      <c r="D366" s="6">
        <f t="shared" si="11"/>
        <v>28.8200000438064</v>
      </c>
      <c r="E366" s="4">
        <f t="shared" si="12"/>
        <v>1390.0099999561935</v>
      </c>
    </row>
    <row r="367" spans="1:5" ht="12.75">
      <c r="A367" s="10">
        <v>35522</v>
      </c>
      <c r="B367" s="1">
        <v>28.81</v>
      </c>
      <c r="C367">
        <v>8.781288</v>
      </c>
      <c r="D367" s="6">
        <f t="shared" si="11"/>
        <v>28.810000043791202</v>
      </c>
      <c r="E367" s="4">
        <f t="shared" si="12"/>
        <v>1390.0199999562087</v>
      </c>
    </row>
    <row r="368" spans="1:5" ht="12.75">
      <c r="A368" s="10">
        <v>35523</v>
      </c>
      <c r="B368" s="1">
        <v>28.81</v>
      </c>
      <c r="C368">
        <v>8.781288</v>
      </c>
      <c r="D368" s="6">
        <f t="shared" si="11"/>
        <v>28.810000043791202</v>
      </c>
      <c r="E368" s="4">
        <f t="shared" si="12"/>
        <v>1390.0199999562087</v>
      </c>
    </row>
    <row r="369" spans="1:5" ht="12.75">
      <c r="A369" s="10">
        <v>35524</v>
      </c>
      <c r="B369" s="1">
        <v>28.8</v>
      </c>
      <c r="C369">
        <v>8.77824</v>
      </c>
      <c r="D369" s="6">
        <f t="shared" si="11"/>
        <v>28.800000043776002</v>
      </c>
      <c r="E369" s="4">
        <f t="shared" si="12"/>
        <v>1390.029999956224</v>
      </c>
    </row>
    <row r="370" spans="1:5" ht="12.75">
      <c r="A370" s="10">
        <v>35525</v>
      </c>
      <c r="B370" s="1">
        <v>28.76</v>
      </c>
      <c r="C370">
        <v>8.766048000000001</v>
      </c>
      <c r="D370" s="6">
        <f t="shared" si="11"/>
        <v>28.760000043715205</v>
      </c>
      <c r="E370" s="4">
        <f t="shared" si="12"/>
        <v>1390.0699999562846</v>
      </c>
    </row>
    <row r="371" spans="1:5" ht="12.75">
      <c r="A371" s="10">
        <v>35526</v>
      </c>
      <c r="B371" s="1">
        <v>28.73</v>
      </c>
      <c r="C371">
        <v>8.756904</v>
      </c>
      <c r="D371" s="6">
        <f t="shared" si="11"/>
        <v>28.7300000436696</v>
      </c>
      <c r="E371" s="4">
        <f t="shared" si="12"/>
        <v>1390.0999999563303</v>
      </c>
    </row>
    <row r="372" spans="1:5" ht="12.75">
      <c r="A372" s="10">
        <v>35527</v>
      </c>
      <c r="B372" s="1">
        <v>28.72</v>
      </c>
      <c r="C372">
        <v>8.753856</v>
      </c>
      <c r="D372" s="6">
        <f t="shared" si="11"/>
        <v>28.720000043654405</v>
      </c>
      <c r="E372" s="4">
        <f t="shared" si="12"/>
        <v>1390.1099999563455</v>
      </c>
    </row>
    <row r="373" spans="1:5" ht="12.75">
      <c r="A373" s="10">
        <v>35528</v>
      </c>
      <c r="B373" s="1">
        <v>28.69</v>
      </c>
      <c r="C373">
        <v>8.744712000000002</v>
      </c>
      <c r="D373" s="6">
        <f t="shared" si="11"/>
        <v>28.690000043608805</v>
      </c>
      <c r="E373" s="4">
        <f t="shared" si="12"/>
        <v>1390.1399999563912</v>
      </c>
    </row>
    <row r="374" spans="1:5" ht="12.75">
      <c r="A374" s="10">
        <v>35529</v>
      </c>
      <c r="B374" s="1">
        <v>28.64</v>
      </c>
      <c r="C374">
        <v>8.729472000000001</v>
      </c>
      <c r="D374" s="6">
        <f t="shared" si="11"/>
        <v>28.640000043532805</v>
      </c>
      <c r="E374" s="4">
        <f t="shared" si="12"/>
        <v>1390.189999956467</v>
      </c>
    </row>
    <row r="375" spans="1:5" ht="12.75">
      <c r="A375" s="10">
        <v>35530</v>
      </c>
      <c r="B375" s="1">
        <v>28.56</v>
      </c>
      <c r="C375">
        <v>8.705088</v>
      </c>
      <c r="D375" s="6">
        <f t="shared" si="11"/>
        <v>28.5600000434112</v>
      </c>
      <c r="E375" s="4">
        <f t="shared" si="12"/>
        <v>1390.2699999565887</v>
      </c>
    </row>
    <row r="376" spans="1:5" ht="12.75">
      <c r="A376" s="10">
        <v>35531</v>
      </c>
      <c r="B376" s="1">
        <v>28.48</v>
      </c>
      <c r="C376">
        <v>8.680704</v>
      </c>
      <c r="D376" s="6">
        <f t="shared" si="11"/>
        <v>28.480000043289603</v>
      </c>
      <c r="E376" s="4">
        <f t="shared" si="12"/>
        <v>1390.3499999567102</v>
      </c>
    </row>
    <row r="377" spans="1:5" ht="12.75">
      <c r="A377" s="10">
        <v>35532</v>
      </c>
      <c r="B377" s="1">
        <v>28.4</v>
      </c>
      <c r="C377">
        <v>8.65632</v>
      </c>
      <c r="D377" s="6">
        <f t="shared" si="11"/>
        <v>28.400000043168</v>
      </c>
      <c r="E377" s="4">
        <f t="shared" si="12"/>
        <v>1390.429999956832</v>
      </c>
    </row>
    <row r="378" spans="1:5" ht="12.75">
      <c r="A378" s="10">
        <v>35533</v>
      </c>
      <c r="B378" s="1">
        <v>28.34</v>
      </c>
      <c r="C378">
        <v>8.638032</v>
      </c>
      <c r="D378" s="6">
        <f t="shared" si="11"/>
        <v>28.340000043076802</v>
      </c>
      <c r="E378" s="4">
        <f t="shared" si="12"/>
        <v>1390.4899999569232</v>
      </c>
    </row>
    <row r="379" spans="1:5" ht="12.75">
      <c r="A379" s="10">
        <v>35534</v>
      </c>
      <c r="B379" s="1">
        <v>28.26</v>
      </c>
      <c r="C379">
        <v>8.613648000000001</v>
      </c>
      <c r="D379" s="6">
        <f t="shared" si="11"/>
        <v>28.260000042955205</v>
      </c>
      <c r="E379" s="4">
        <f t="shared" si="12"/>
        <v>1390.5699999570447</v>
      </c>
    </row>
    <row r="380" spans="1:5" ht="12.75">
      <c r="A380" s="10">
        <v>35535</v>
      </c>
      <c r="B380" s="1">
        <v>28.22</v>
      </c>
      <c r="C380">
        <v>8.601456</v>
      </c>
      <c r="D380" s="6">
        <f t="shared" si="11"/>
        <v>28.220000042894405</v>
      </c>
      <c r="E380" s="4">
        <f t="shared" si="12"/>
        <v>1390.6099999571056</v>
      </c>
    </row>
    <row r="381" spans="1:5" ht="12.75">
      <c r="A381" s="10">
        <v>35536</v>
      </c>
      <c r="B381" s="1">
        <v>28.19</v>
      </c>
      <c r="C381">
        <v>8.592312000000002</v>
      </c>
      <c r="D381" s="6">
        <f t="shared" si="11"/>
        <v>28.190000042848805</v>
      </c>
      <c r="E381" s="4">
        <f t="shared" si="12"/>
        <v>1390.639999957151</v>
      </c>
    </row>
    <row r="382" spans="1:5" ht="12.75">
      <c r="A382" s="10">
        <v>35537</v>
      </c>
      <c r="B382" s="1">
        <v>28.16</v>
      </c>
      <c r="C382">
        <v>8.583168</v>
      </c>
      <c r="D382" s="6">
        <f t="shared" si="11"/>
        <v>28.160000042803205</v>
      </c>
      <c r="E382" s="4">
        <f t="shared" si="12"/>
        <v>1390.6699999571968</v>
      </c>
    </row>
    <row r="383" spans="1:5" ht="12.75">
      <c r="A383" s="10">
        <v>35538</v>
      </c>
      <c r="B383" s="1">
        <v>28.13</v>
      </c>
      <c r="C383">
        <v>8.574024</v>
      </c>
      <c r="D383" s="6">
        <f t="shared" si="11"/>
        <v>28.1300000427576</v>
      </c>
      <c r="E383" s="4">
        <f t="shared" si="12"/>
        <v>1390.6999999572424</v>
      </c>
    </row>
    <row r="384" spans="1:5" ht="12.75">
      <c r="A384" s="10">
        <v>35539</v>
      </c>
      <c r="B384" s="1">
        <v>28.11</v>
      </c>
      <c r="C384">
        <v>8.567928</v>
      </c>
      <c r="D384" s="6">
        <f t="shared" si="11"/>
        <v>28.1100000427272</v>
      </c>
      <c r="E384" s="4">
        <f t="shared" si="12"/>
        <v>1390.7199999572726</v>
      </c>
    </row>
    <row r="385" spans="1:5" ht="12.75">
      <c r="A385" s="10">
        <v>35540</v>
      </c>
      <c r="B385" s="1">
        <v>28.09</v>
      </c>
      <c r="C385">
        <v>8.561832</v>
      </c>
      <c r="D385" s="6">
        <f t="shared" si="11"/>
        <v>28.090000042696804</v>
      </c>
      <c r="E385" s="4">
        <f t="shared" si="12"/>
        <v>1390.739999957303</v>
      </c>
    </row>
    <row r="386" spans="1:5" ht="12.75">
      <c r="A386" s="10">
        <v>35541</v>
      </c>
      <c r="B386" s="1">
        <v>28.07</v>
      </c>
      <c r="C386">
        <v>8.555736000000001</v>
      </c>
      <c r="D386" s="6">
        <f t="shared" si="11"/>
        <v>28.070000042666404</v>
      </c>
      <c r="E386" s="4">
        <f t="shared" si="12"/>
        <v>1390.7599999573335</v>
      </c>
    </row>
    <row r="387" spans="1:5" ht="12.75">
      <c r="A387" s="10">
        <v>35542</v>
      </c>
      <c r="B387" s="1">
        <v>28.06</v>
      </c>
      <c r="C387">
        <v>8.552688</v>
      </c>
      <c r="D387" s="6">
        <f aca="true" t="shared" si="13" ref="D387:D450">C387*3.2808399</f>
        <v>28.0600000426512</v>
      </c>
      <c r="E387" s="4">
        <f aca="true" t="shared" si="14" ref="E387:E450">1418.83-D387</f>
        <v>1390.7699999573488</v>
      </c>
    </row>
    <row r="388" spans="1:5" ht="12.75">
      <c r="A388" s="10">
        <v>35543</v>
      </c>
      <c r="B388" s="1">
        <v>28.06</v>
      </c>
      <c r="C388">
        <v>8.552688</v>
      </c>
      <c r="D388" s="6">
        <f t="shared" si="13"/>
        <v>28.0600000426512</v>
      </c>
      <c r="E388" s="4">
        <f t="shared" si="14"/>
        <v>1390.7699999573488</v>
      </c>
    </row>
    <row r="389" spans="1:5" ht="12.75">
      <c r="A389" s="10">
        <v>35544</v>
      </c>
      <c r="B389" s="1">
        <v>28.06</v>
      </c>
      <c r="C389">
        <v>8.552688</v>
      </c>
      <c r="D389" s="6">
        <f t="shared" si="13"/>
        <v>28.0600000426512</v>
      </c>
      <c r="E389" s="4">
        <f t="shared" si="14"/>
        <v>1390.7699999573488</v>
      </c>
    </row>
    <row r="390" spans="1:5" ht="12.75">
      <c r="A390" s="10">
        <v>35545</v>
      </c>
      <c r="B390" s="1">
        <v>28.05</v>
      </c>
      <c r="C390">
        <v>8.54964</v>
      </c>
      <c r="D390" s="6">
        <f t="shared" si="13"/>
        <v>28.050000042636</v>
      </c>
      <c r="E390" s="4">
        <f t="shared" si="14"/>
        <v>1390.779999957364</v>
      </c>
    </row>
    <row r="391" spans="1:5" ht="12.75">
      <c r="A391" s="10">
        <v>35546</v>
      </c>
      <c r="B391" s="1">
        <v>28.05</v>
      </c>
      <c r="C391">
        <v>8.54964</v>
      </c>
      <c r="D391" s="6">
        <f t="shared" si="13"/>
        <v>28.050000042636</v>
      </c>
      <c r="E391" s="4">
        <f t="shared" si="14"/>
        <v>1390.779999957364</v>
      </c>
    </row>
    <row r="392" spans="1:5" ht="12.75">
      <c r="A392" s="10">
        <v>35547</v>
      </c>
      <c r="B392" s="1">
        <v>28.04</v>
      </c>
      <c r="C392">
        <v>8.546592</v>
      </c>
      <c r="D392" s="6">
        <f t="shared" si="13"/>
        <v>28.040000042620804</v>
      </c>
      <c r="E392" s="4">
        <f t="shared" si="14"/>
        <v>1390.7899999573792</v>
      </c>
    </row>
    <row r="393" spans="1:5" ht="12.75">
      <c r="A393" s="10">
        <v>35548</v>
      </c>
      <c r="B393" s="1">
        <v>28.04</v>
      </c>
      <c r="C393">
        <v>8.546592</v>
      </c>
      <c r="D393" s="6">
        <f t="shared" si="13"/>
        <v>28.040000042620804</v>
      </c>
      <c r="E393" s="4">
        <f t="shared" si="14"/>
        <v>1390.7899999573792</v>
      </c>
    </row>
    <row r="394" spans="1:5" ht="12.75">
      <c r="A394" s="10">
        <v>35549</v>
      </c>
      <c r="B394" s="1">
        <v>28.04</v>
      </c>
      <c r="C394">
        <v>8.546592</v>
      </c>
      <c r="D394" s="6">
        <f t="shared" si="13"/>
        <v>28.040000042620804</v>
      </c>
      <c r="E394" s="4">
        <f t="shared" si="14"/>
        <v>1390.7899999573792</v>
      </c>
    </row>
    <row r="395" spans="1:5" ht="12.75">
      <c r="A395" s="10">
        <v>35550</v>
      </c>
      <c r="B395" s="1">
        <v>28.04</v>
      </c>
      <c r="C395">
        <v>8.546592</v>
      </c>
      <c r="D395" s="6">
        <f t="shared" si="13"/>
        <v>28.040000042620804</v>
      </c>
      <c r="E395" s="4">
        <f t="shared" si="14"/>
        <v>1390.7899999573792</v>
      </c>
    </row>
    <row r="396" spans="1:5" ht="12.75">
      <c r="A396" s="10">
        <v>35551</v>
      </c>
      <c r="B396" s="1">
        <v>28.02</v>
      </c>
      <c r="C396">
        <v>8.540496000000001</v>
      </c>
      <c r="D396" s="6">
        <f t="shared" si="13"/>
        <v>28.020000042590404</v>
      </c>
      <c r="E396" s="4">
        <f t="shared" si="14"/>
        <v>1390.8099999574094</v>
      </c>
    </row>
    <row r="397" spans="1:5" ht="12.75">
      <c r="A397" s="10">
        <v>35552</v>
      </c>
      <c r="B397" s="1">
        <v>28.01</v>
      </c>
      <c r="C397">
        <v>8.537448000000001</v>
      </c>
      <c r="D397" s="6">
        <f t="shared" si="13"/>
        <v>28.010000042575204</v>
      </c>
      <c r="E397" s="4">
        <f t="shared" si="14"/>
        <v>1390.8199999574247</v>
      </c>
    </row>
    <row r="398" spans="1:5" ht="12.75">
      <c r="A398" s="10">
        <v>35553</v>
      </c>
      <c r="B398" s="1">
        <v>28.01</v>
      </c>
      <c r="C398">
        <v>8.537448000000001</v>
      </c>
      <c r="D398" s="6">
        <f t="shared" si="13"/>
        <v>28.010000042575204</v>
      </c>
      <c r="E398" s="4">
        <f t="shared" si="14"/>
        <v>1390.8199999574247</v>
      </c>
    </row>
    <row r="399" spans="1:5" ht="12.75">
      <c r="A399" s="10">
        <v>35554</v>
      </c>
      <c r="B399" s="1">
        <v>28.01</v>
      </c>
      <c r="C399">
        <v>8.537448000000001</v>
      </c>
      <c r="D399" s="6">
        <f t="shared" si="13"/>
        <v>28.010000042575204</v>
      </c>
      <c r="E399" s="4">
        <f t="shared" si="14"/>
        <v>1390.8199999574247</v>
      </c>
    </row>
    <row r="400" spans="1:5" ht="12.75">
      <c r="A400" s="10">
        <v>35555</v>
      </c>
      <c r="B400" s="1">
        <v>28.01</v>
      </c>
      <c r="C400">
        <v>8.537448000000001</v>
      </c>
      <c r="D400" s="6">
        <f t="shared" si="13"/>
        <v>28.010000042575204</v>
      </c>
      <c r="E400" s="4">
        <f t="shared" si="14"/>
        <v>1390.8199999574247</v>
      </c>
    </row>
    <row r="401" spans="1:5" ht="12.75">
      <c r="A401" s="10">
        <v>35556</v>
      </c>
      <c r="B401" s="1">
        <v>28.01</v>
      </c>
      <c r="C401">
        <v>8.537448000000001</v>
      </c>
      <c r="D401" s="6">
        <f t="shared" si="13"/>
        <v>28.010000042575204</v>
      </c>
      <c r="E401" s="4">
        <f t="shared" si="14"/>
        <v>1390.8199999574247</v>
      </c>
    </row>
    <row r="402" spans="1:5" ht="12.75">
      <c r="A402" s="10">
        <v>35557</v>
      </c>
      <c r="B402" s="1">
        <v>28.01</v>
      </c>
      <c r="C402">
        <v>8.537448000000001</v>
      </c>
      <c r="D402" s="6">
        <f t="shared" si="13"/>
        <v>28.010000042575204</v>
      </c>
      <c r="E402" s="4">
        <f t="shared" si="14"/>
        <v>1390.8199999574247</v>
      </c>
    </row>
    <row r="403" spans="1:5" ht="12.75">
      <c r="A403" s="10">
        <v>35558</v>
      </c>
      <c r="B403" s="1">
        <v>28.01</v>
      </c>
      <c r="C403">
        <v>8.537448000000001</v>
      </c>
      <c r="D403" s="6">
        <f t="shared" si="13"/>
        <v>28.010000042575204</v>
      </c>
      <c r="E403" s="4">
        <f t="shared" si="14"/>
        <v>1390.8199999574247</v>
      </c>
    </row>
    <row r="404" spans="1:5" ht="12.75">
      <c r="A404" s="10">
        <v>35559</v>
      </c>
      <c r="B404" s="1">
        <v>28.01</v>
      </c>
      <c r="C404">
        <v>8.537448000000001</v>
      </c>
      <c r="D404" s="6">
        <f t="shared" si="13"/>
        <v>28.010000042575204</v>
      </c>
      <c r="E404" s="4">
        <f t="shared" si="14"/>
        <v>1390.8199999574247</v>
      </c>
    </row>
    <row r="405" spans="1:5" ht="12.75">
      <c r="A405" s="10">
        <v>35560</v>
      </c>
      <c r="B405" s="1">
        <v>28</v>
      </c>
      <c r="C405">
        <v>8.5344</v>
      </c>
      <c r="D405" s="6">
        <f t="shared" si="13"/>
        <v>28.00000004256</v>
      </c>
      <c r="E405" s="4">
        <f t="shared" si="14"/>
        <v>1390.82999995744</v>
      </c>
    </row>
    <row r="406" spans="1:5" ht="12.75">
      <c r="A406" s="10">
        <v>35561</v>
      </c>
      <c r="B406" s="1">
        <v>27.98</v>
      </c>
      <c r="C406">
        <v>8.528304</v>
      </c>
      <c r="D406" s="6">
        <f t="shared" si="13"/>
        <v>27.980000042529603</v>
      </c>
      <c r="E406" s="4">
        <f t="shared" si="14"/>
        <v>1390.8499999574703</v>
      </c>
    </row>
    <row r="407" spans="1:5" ht="12.75">
      <c r="A407" s="10">
        <v>35562</v>
      </c>
      <c r="B407" s="1">
        <v>27.98</v>
      </c>
      <c r="C407">
        <v>8.528304</v>
      </c>
      <c r="D407" s="6">
        <f t="shared" si="13"/>
        <v>27.980000042529603</v>
      </c>
      <c r="E407" s="4">
        <f t="shared" si="14"/>
        <v>1390.8499999574703</v>
      </c>
    </row>
    <row r="408" spans="1:5" ht="12.75">
      <c r="A408" s="10">
        <v>35563</v>
      </c>
      <c r="B408" s="1">
        <v>27.98</v>
      </c>
      <c r="C408">
        <v>8.528304</v>
      </c>
      <c r="D408" s="6">
        <f t="shared" si="13"/>
        <v>27.980000042529603</v>
      </c>
      <c r="E408" s="4">
        <f t="shared" si="14"/>
        <v>1390.8499999574703</v>
      </c>
    </row>
    <row r="409" spans="1:5" ht="12.75">
      <c r="A409" s="10">
        <v>35564</v>
      </c>
      <c r="B409" s="1">
        <v>27.98</v>
      </c>
      <c r="C409">
        <v>8.528304</v>
      </c>
      <c r="D409" s="6">
        <f t="shared" si="13"/>
        <v>27.980000042529603</v>
      </c>
      <c r="E409" s="4">
        <f t="shared" si="14"/>
        <v>1390.8499999574703</v>
      </c>
    </row>
    <row r="410" spans="1:5" ht="12.75">
      <c r="A410" s="10">
        <v>35565</v>
      </c>
      <c r="B410" s="1">
        <v>27.98</v>
      </c>
      <c r="C410">
        <v>8.528304</v>
      </c>
      <c r="D410" s="6">
        <f t="shared" si="13"/>
        <v>27.980000042529603</v>
      </c>
      <c r="E410" s="4">
        <f t="shared" si="14"/>
        <v>1390.8499999574703</v>
      </c>
    </row>
    <row r="411" spans="1:5" ht="12.75">
      <c r="A411" s="10">
        <v>35566</v>
      </c>
      <c r="B411" s="1">
        <v>27.97</v>
      </c>
      <c r="C411">
        <v>8.525256</v>
      </c>
      <c r="D411" s="6">
        <f t="shared" si="13"/>
        <v>27.970000042514403</v>
      </c>
      <c r="E411" s="4">
        <f t="shared" si="14"/>
        <v>1390.8599999574856</v>
      </c>
    </row>
    <row r="412" spans="1:5" ht="12.75">
      <c r="A412" s="10">
        <v>35567</v>
      </c>
      <c r="B412" s="1">
        <v>27.97</v>
      </c>
      <c r="C412">
        <v>8.525256</v>
      </c>
      <c r="D412" s="6">
        <f t="shared" si="13"/>
        <v>27.970000042514403</v>
      </c>
      <c r="E412" s="4">
        <f t="shared" si="14"/>
        <v>1390.8599999574856</v>
      </c>
    </row>
    <row r="413" spans="1:5" ht="12.75">
      <c r="A413" s="10">
        <v>35568</v>
      </c>
      <c r="B413" s="1">
        <v>27.97</v>
      </c>
      <c r="C413">
        <v>8.525256</v>
      </c>
      <c r="D413" s="6">
        <f t="shared" si="13"/>
        <v>27.970000042514403</v>
      </c>
      <c r="E413" s="4">
        <f t="shared" si="14"/>
        <v>1390.8599999574856</v>
      </c>
    </row>
    <row r="414" spans="1:5" ht="12.75">
      <c r="A414" s="10">
        <v>35569</v>
      </c>
      <c r="B414" s="1">
        <v>27.97</v>
      </c>
      <c r="C414">
        <v>8.525256</v>
      </c>
      <c r="D414" s="6">
        <f t="shared" si="13"/>
        <v>27.970000042514403</v>
      </c>
      <c r="E414" s="4">
        <f t="shared" si="14"/>
        <v>1390.8599999574856</v>
      </c>
    </row>
    <row r="415" spans="1:5" ht="12.75">
      <c r="A415" s="10">
        <v>35570</v>
      </c>
      <c r="B415" s="1">
        <v>27.98</v>
      </c>
      <c r="C415">
        <v>8.528304</v>
      </c>
      <c r="D415" s="6">
        <f t="shared" si="13"/>
        <v>27.980000042529603</v>
      </c>
      <c r="E415" s="4">
        <f t="shared" si="14"/>
        <v>1390.8499999574703</v>
      </c>
    </row>
    <row r="416" spans="1:5" ht="12.75">
      <c r="A416" s="10">
        <v>35571</v>
      </c>
      <c r="B416" s="1">
        <v>27.98</v>
      </c>
      <c r="C416">
        <v>8.528304</v>
      </c>
      <c r="D416" s="6">
        <f t="shared" si="13"/>
        <v>27.980000042529603</v>
      </c>
      <c r="E416" s="4">
        <f t="shared" si="14"/>
        <v>1390.8499999574703</v>
      </c>
    </row>
    <row r="417" spans="1:5" ht="12.75">
      <c r="A417" s="10">
        <v>35572</v>
      </c>
      <c r="B417" s="1">
        <v>27.98</v>
      </c>
      <c r="C417">
        <v>8.528304</v>
      </c>
      <c r="D417" s="6">
        <f t="shared" si="13"/>
        <v>27.980000042529603</v>
      </c>
      <c r="E417" s="4">
        <f t="shared" si="14"/>
        <v>1390.8499999574703</v>
      </c>
    </row>
    <row r="418" spans="1:5" ht="12.75">
      <c r="A418" s="10">
        <v>35573</v>
      </c>
      <c r="B418" s="1">
        <v>27.98</v>
      </c>
      <c r="C418">
        <v>8.528304</v>
      </c>
      <c r="D418" s="6">
        <f t="shared" si="13"/>
        <v>27.980000042529603</v>
      </c>
      <c r="E418" s="4">
        <f t="shared" si="14"/>
        <v>1390.8499999574703</v>
      </c>
    </row>
    <row r="419" spans="1:5" ht="12.75">
      <c r="A419" s="10">
        <v>35574</v>
      </c>
      <c r="B419" s="1">
        <v>27.98</v>
      </c>
      <c r="C419">
        <v>8.528304</v>
      </c>
      <c r="D419" s="6">
        <f t="shared" si="13"/>
        <v>27.980000042529603</v>
      </c>
      <c r="E419" s="4">
        <f t="shared" si="14"/>
        <v>1390.8499999574703</v>
      </c>
    </row>
    <row r="420" spans="1:5" ht="12.75">
      <c r="A420" s="10">
        <v>35575</v>
      </c>
      <c r="B420" s="1">
        <v>27.98</v>
      </c>
      <c r="C420">
        <v>8.528304</v>
      </c>
      <c r="D420" s="6">
        <f t="shared" si="13"/>
        <v>27.980000042529603</v>
      </c>
      <c r="E420" s="4">
        <f t="shared" si="14"/>
        <v>1390.8499999574703</v>
      </c>
    </row>
    <row r="421" spans="1:5" ht="12.75">
      <c r="A421" s="10">
        <v>35576</v>
      </c>
      <c r="B421" s="1">
        <v>27.98</v>
      </c>
      <c r="C421">
        <v>8.528304</v>
      </c>
      <c r="D421" s="6">
        <f t="shared" si="13"/>
        <v>27.980000042529603</v>
      </c>
      <c r="E421" s="4">
        <f t="shared" si="14"/>
        <v>1390.8499999574703</v>
      </c>
    </row>
    <row r="422" spans="1:5" ht="12.75">
      <c r="A422" s="10">
        <v>35577</v>
      </c>
      <c r="B422" s="1">
        <v>27.98</v>
      </c>
      <c r="C422">
        <v>8.528304</v>
      </c>
      <c r="D422" s="6">
        <f t="shared" si="13"/>
        <v>27.980000042529603</v>
      </c>
      <c r="E422" s="4">
        <f t="shared" si="14"/>
        <v>1390.8499999574703</v>
      </c>
    </row>
    <row r="423" spans="1:5" ht="12.75">
      <c r="A423" s="10">
        <v>35578</v>
      </c>
      <c r="B423" s="1">
        <v>27.98</v>
      </c>
      <c r="C423">
        <v>8.528304</v>
      </c>
      <c r="D423" s="6">
        <f t="shared" si="13"/>
        <v>27.980000042529603</v>
      </c>
      <c r="E423" s="4">
        <f t="shared" si="14"/>
        <v>1390.8499999574703</v>
      </c>
    </row>
    <row r="424" spans="1:5" ht="12.75">
      <c r="A424" s="10">
        <v>35579</v>
      </c>
      <c r="B424" s="1">
        <v>27.98</v>
      </c>
      <c r="C424">
        <v>8.528304</v>
      </c>
      <c r="D424" s="6">
        <f t="shared" si="13"/>
        <v>27.980000042529603</v>
      </c>
      <c r="E424" s="4">
        <f t="shared" si="14"/>
        <v>1390.8499999574703</v>
      </c>
    </row>
    <row r="425" spans="1:5" ht="12.75">
      <c r="A425" s="10">
        <v>35580</v>
      </c>
      <c r="B425" s="1">
        <v>27.98</v>
      </c>
      <c r="C425">
        <v>8.528304</v>
      </c>
      <c r="D425" s="6">
        <f t="shared" si="13"/>
        <v>27.980000042529603</v>
      </c>
      <c r="E425" s="4">
        <f t="shared" si="14"/>
        <v>1390.8499999574703</v>
      </c>
    </row>
    <row r="426" spans="1:5" ht="12.75">
      <c r="A426" s="10">
        <v>35581</v>
      </c>
      <c r="B426" s="1">
        <v>27.98</v>
      </c>
      <c r="C426">
        <v>8.528304</v>
      </c>
      <c r="D426" s="6">
        <f t="shared" si="13"/>
        <v>27.980000042529603</v>
      </c>
      <c r="E426" s="4">
        <f t="shared" si="14"/>
        <v>1390.8499999574703</v>
      </c>
    </row>
    <row r="427" spans="1:5" ht="12.75">
      <c r="A427" s="10">
        <v>35582</v>
      </c>
      <c r="B427" s="1">
        <v>27.98</v>
      </c>
      <c r="C427">
        <v>8.528304</v>
      </c>
      <c r="D427" s="6">
        <f t="shared" si="13"/>
        <v>27.980000042529603</v>
      </c>
      <c r="E427" s="4">
        <f t="shared" si="14"/>
        <v>1390.8499999574703</v>
      </c>
    </row>
    <row r="428" spans="1:5" ht="12.75">
      <c r="A428" s="10">
        <v>35583</v>
      </c>
      <c r="B428" s="1">
        <v>27.98</v>
      </c>
      <c r="C428">
        <v>8.528304</v>
      </c>
      <c r="D428" s="6">
        <f t="shared" si="13"/>
        <v>27.980000042529603</v>
      </c>
      <c r="E428" s="4">
        <f t="shared" si="14"/>
        <v>1390.8499999574703</v>
      </c>
    </row>
    <row r="429" spans="1:5" ht="12.75">
      <c r="A429" s="10">
        <v>35584</v>
      </c>
      <c r="B429" s="1">
        <v>27.98</v>
      </c>
      <c r="C429">
        <v>8.528304</v>
      </c>
      <c r="D429" s="6">
        <f t="shared" si="13"/>
        <v>27.980000042529603</v>
      </c>
      <c r="E429" s="4">
        <f t="shared" si="14"/>
        <v>1390.8499999574703</v>
      </c>
    </row>
    <row r="430" spans="1:5" ht="12.75">
      <c r="A430" s="10">
        <v>35585</v>
      </c>
      <c r="B430" s="1">
        <v>27.98</v>
      </c>
      <c r="C430">
        <v>8.528304</v>
      </c>
      <c r="D430" s="6">
        <f t="shared" si="13"/>
        <v>27.980000042529603</v>
      </c>
      <c r="E430" s="4">
        <f t="shared" si="14"/>
        <v>1390.8499999574703</v>
      </c>
    </row>
    <row r="431" spans="1:5" ht="12.75">
      <c r="A431" s="10">
        <v>35586</v>
      </c>
      <c r="B431" s="1">
        <v>27.99</v>
      </c>
      <c r="C431">
        <v>8.531352</v>
      </c>
      <c r="D431" s="6">
        <f t="shared" si="13"/>
        <v>27.9900000425448</v>
      </c>
      <c r="E431" s="4">
        <f t="shared" si="14"/>
        <v>1390.8399999574551</v>
      </c>
    </row>
    <row r="432" spans="1:5" ht="12.75">
      <c r="A432" s="10">
        <v>35587</v>
      </c>
      <c r="B432" s="1">
        <v>27.99</v>
      </c>
      <c r="C432">
        <v>8.531352</v>
      </c>
      <c r="D432" s="6">
        <f t="shared" si="13"/>
        <v>27.9900000425448</v>
      </c>
      <c r="E432" s="4">
        <f t="shared" si="14"/>
        <v>1390.8399999574551</v>
      </c>
    </row>
    <row r="433" spans="1:5" ht="12.75">
      <c r="A433" s="10">
        <v>35588</v>
      </c>
      <c r="B433" s="1">
        <v>27.99</v>
      </c>
      <c r="C433">
        <v>8.531352</v>
      </c>
      <c r="D433" s="6">
        <f t="shared" si="13"/>
        <v>27.9900000425448</v>
      </c>
      <c r="E433" s="4">
        <f t="shared" si="14"/>
        <v>1390.8399999574551</v>
      </c>
    </row>
    <row r="434" spans="1:5" ht="12.75">
      <c r="A434" s="10">
        <v>35589</v>
      </c>
      <c r="B434" s="1">
        <v>28</v>
      </c>
      <c r="C434">
        <v>8.5344</v>
      </c>
      <c r="D434" s="6">
        <f t="shared" si="13"/>
        <v>28.00000004256</v>
      </c>
      <c r="E434" s="4">
        <f t="shared" si="14"/>
        <v>1390.82999995744</v>
      </c>
    </row>
    <row r="435" spans="1:5" ht="12.75">
      <c r="A435" s="10">
        <v>35590</v>
      </c>
      <c r="B435" s="1">
        <v>28.01</v>
      </c>
      <c r="C435">
        <v>8.537448000000001</v>
      </c>
      <c r="D435" s="6">
        <f t="shared" si="13"/>
        <v>28.010000042575204</v>
      </c>
      <c r="E435" s="4">
        <f t="shared" si="14"/>
        <v>1390.8199999574247</v>
      </c>
    </row>
    <row r="436" spans="1:5" ht="12.75">
      <c r="A436" s="10">
        <v>35591</v>
      </c>
      <c r="B436" s="1">
        <v>28</v>
      </c>
      <c r="C436">
        <v>8.5344</v>
      </c>
      <c r="D436" s="6">
        <f t="shared" si="13"/>
        <v>28.00000004256</v>
      </c>
      <c r="E436" s="4">
        <f t="shared" si="14"/>
        <v>1390.82999995744</v>
      </c>
    </row>
    <row r="437" spans="1:5" ht="12.75">
      <c r="A437" s="10">
        <v>35592</v>
      </c>
      <c r="B437" s="1">
        <v>28.01</v>
      </c>
      <c r="C437">
        <v>8.537448000000001</v>
      </c>
      <c r="D437" s="6">
        <f t="shared" si="13"/>
        <v>28.010000042575204</v>
      </c>
      <c r="E437" s="4">
        <f t="shared" si="14"/>
        <v>1390.8199999574247</v>
      </c>
    </row>
    <row r="438" spans="1:5" ht="12.75">
      <c r="A438" s="10">
        <v>35593</v>
      </c>
      <c r="B438" s="1">
        <v>28.02</v>
      </c>
      <c r="C438">
        <v>8.540496000000001</v>
      </c>
      <c r="D438" s="6">
        <f t="shared" si="13"/>
        <v>28.020000042590404</v>
      </c>
      <c r="E438" s="4">
        <f t="shared" si="14"/>
        <v>1390.8099999574094</v>
      </c>
    </row>
    <row r="439" spans="1:5" ht="12.75">
      <c r="A439" s="10">
        <v>35594</v>
      </c>
      <c r="B439" s="1">
        <v>28.02</v>
      </c>
      <c r="C439">
        <v>8.540496000000001</v>
      </c>
      <c r="D439" s="6">
        <f t="shared" si="13"/>
        <v>28.020000042590404</v>
      </c>
      <c r="E439" s="4">
        <f t="shared" si="14"/>
        <v>1390.8099999574094</v>
      </c>
    </row>
    <row r="440" spans="1:5" ht="12.75">
      <c r="A440" s="10">
        <v>35595</v>
      </c>
      <c r="B440" s="1">
        <v>28.03</v>
      </c>
      <c r="C440">
        <v>8.543544</v>
      </c>
      <c r="D440" s="6">
        <f t="shared" si="13"/>
        <v>28.030000042605604</v>
      </c>
      <c r="E440" s="4">
        <f t="shared" si="14"/>
        <v>1390.7999999573942</v>
      </c>
    </row>
    <row r="441" spans="1:5" ht="12.75">
      <c r="A441" s="10">
        <v>35596</v>
      </c>
      <c r="B441" s="1">
        <v>28.03</v>
      </c>
      <c r="C441">
        <v>8.543544</v>
      </c>
      <c r="D441" s="6">
        <f t="shared" si="13"/>
        <v>28.030000042605604</v>
      </c>
      <c r="E441" s="4">
        <f t="shared" si="14"/>
        <v>1390.7999999573942</v>
      </c>
    </row>
    <row r="442" spans="1:5" ht="12.75">
      <c r="A442" s="10">
        <v>35597</v>
      </c>
      <c r="B442" s="1">
        <v>28.04</v>
      </c>
      <c r="C442">
        <v>8.546592</v>
      </c>
      <c r="D442" s="6">
        <f t="shared" si="13"/>
        <v>28.040000042620804</v>
      </c>
      <c r="E442" s="4">
        <f t="shared" si="14"/>
        <v>1390.7899999573792</v>
      </c>
    </row>
    <row r="443" spans="1:5" ht="12.75">
      <c r="A443" s="10">
        <v>35598</v>
      </c>
      <c r="B443" s="1">
        <v>28.04</v>
      </c>
      <c r="C443">
        <v>8.546592</v>
      </c>
      <c r="D443" s="6">
        <f t="shared" si="13"/>
        <v>28.040000042620804</v>
      </c>
      <c r="E443" s="4">
        <f t="shared" si="14"/>
        <v>1390.7899999573792</v>
      </c>
    </row>
    <row r="444" spans="1:5" ht="12.75">
      <c r="A444" s="10">
        <v>35599</v>
      </c>
      <c r="B444" s="1">
        <v>28.04</v>
      </c>
      <c r="C444">
        <v>8.546592</v>
      </c>
      <c r="D444" s="6">
        <f t="shared" si="13"/>
        <v>28.040000042620804</v>
      </c>
      <c r="E444" s="4">
        <f t="shared" si="14"/>
        <v>1390.7899999573792</v>
      </c>
    </row>
    <row r="445" spans="1:5" ht="12.75">
      <c r="A445" s="10">
        <v>35600</v>
      </c>
      <c r="B445" s="1">
        <v>28.04</v>
      </c>
      <c r="C445">
        <v>8.546592</v>
      </c>
      <c r="D445" s="6">
        <f t="shared" si="13"/>
        <v>28.040000042620804</v>
      </c>
      <c r="E445" s="4">
        <f t="shared" si="14"/>
        <v>1390.7899999573792</v>
      </c>
    </row>
    <row r="446" spans="1:5" ht="12.75">
      <c r="A446" s="10">
        <v>35601</v>
      </c>
      <c r="B446" s="1">
        <v>28.04</v>
      </c>
      <c r="C446">
        <v>8.546592</v>
      </c>
      <c r="D446" s="6">
        <f t="shared" si="13"/>
        <v>28.040000042620804</v>
      </c>
      <c r="E446" s="4">
        <f t="shared" si="14"/>
        <v>1390.7899999573792</v>
      </c>
    </row>
    <row r="447" spans="1:5" ht="12.75">
      <c r="A447" s="10">
        <v>35602</v>
      </c>
      <c r="B447" s="1">
        <v>28.05</v>
      </c>
      <c r="C447">
        <v>8.54964</v>
      </c>
      <c r="D447" s="6">
        <f t="shared" si="13"/>
        <v>28.050000042636</v>
      </c>
      <c r="E447" s="4">
        <f t="shared" si="14"/>
        <v>1390.779999957364</v>
      </c>
    </row>
    <row r="448" spans="1:5" ht="12.75">
      <c r="A448" s="10">
        <v>35603</v>
      </c>
      <c r="B448" s="1">
        <v>28.06</v>
      </c>
      <c r="C448">
        <v>8.552688</v>
      </c>
      <c r="D448" s="6">
        <f t="shared" si="13"/>
        <v>28.0600000426512</v>
      </c>
      <c r="E448" s="4">
        <f t="shared" si="14"/>
        <v>1390.7699999573488</v>
      </c>
    </row>
    <row r="449" spans="1:5" ht="12.75">
      <c r="A449" s="10">
        <v>35604</v>
      </c>
      <c r="B449" s="1">
        <v>28.08</v>
      </c>
      <c r="C449">
        <v>8.558784</v>
      </c>
      <c r="D449" s="6">
        <f t="shared" si="13"/>
        <v>28.0800000426816</v>
      </c>
      <c r="E449" s="4">
        <f t="shared" si="14"/>
        <v>1390.7499999573183</v>
      </c>
    </row>
    <row r="450" spans="1:5" ht="12.75">
      <c r="A450" s="10">
        <v>35605</v>
      </c>
      <c r="B450" s="1">
        <v>28.08</v>
      </c>
      <c r="C450">
        <v>8.558784</v>
      </c>
      <c r="D450" s="6">
        <f t="shared" si="13"/>
        <v>28.0800000426816</v>
      </c>
      <c r="E450" s="4">
        <f t="shared" si="14"/>
        <v>1390.7499999573183</v>
      </c>
    </row>
    <row r="451" spans="1:5" ht="12.75">
      <c r="A451" s="10">
        <v>35606</v>
      </c>
      <c r="B451" s="1">
        <v>28.08</v>
      </c>
      <c r="C451">
        <v>8.558784</v>
      </c>
      <c r="D451" s="6">
        <f aca="true" t="shared" si="15" ref="D451:D514">C451*3.2808399</f>
        <v>28.0800000426816</v>
      </c>
      <c r="E451" s="4">
        <f aca="true" t="shared" si="16" ref="E451:E514">1418.83-D451</f>
        <v>1390.7499999573183</v>
      </c>
    </row>
    <row r="452" spans="1:5" ht="12.75">
      <c r="A452" s="10">
        <v>35607</v>
      </c>
      <c r="B452" s="1">
        <v>28.08</v>
      </c>
      <c r="C452">
        <v>8.558784</v>
      </c>
      <c r="D452" s="6">
        <f t="shared" si="15"/>
        <v>28.0800000426816</v>
      </c>
      <c r="E452" s="4">
        <f t="shared" si="16"/>
        <v>1390.7499999573183</v>
      </c>
    </row>
    <row r="453" spans="1:5" ht="12.75">
      <c r="A453" s="10">
        <v>35608</v>
      </c>
      <c r="B453" s="1">
        <v>28.08</v>
      </c>
      <c r="C453">
        <v>8.558784</v>
      </c>
      <c r="D453" s="6">
        <f t="shared" si="15"/>
        <v>28.0800000426816</v>
      </c>
      <c r="E453" s="4">
        <f t="shared" si="16"/>
        <v>1390.7499999573183</v>
      </c>
    </row>
    <row r="454" spans="1:5" ht="12.75">
      <c r="A454" s="10">
        <v>35609</v>
      </c>
      <c r="B454" s="1">
        <v>28.08</v>
      </c>
      <c r="C454">
        <v>8.558784</v>
      </c>
      <c r="D454" s="6">
        <f t="shared" si="15"/>
        <v>28.0800000426816</v>
      </c>
      <c r="E454" s="4">
        <f t="shared" si="16"/>
        <v>1390.7499999573183</v>
      </c>
    </row>
    <row r="455" spans="1:5" ht="12.75">
      <c r="A455" s="10">
        <v>35610</v>
      </c>
      <c r="B455" s="1">
        <v>28.08</v>
      </c>
      <c r="C455">
        <v>8.558784</v>
      </c>
      <c r="D455" s="6">
        <f t="shared" si="15"/>
        <v>28.0800000426816</v>
      </c>
      <c r="E455" s="4">
        <f t="shared" si="16"/>
        <v>1390.7499999573183</v>
      </c>
    </row>
    <row r="456" spans="1:5" ht="12.75">
      <c r="A456" s="10">
        <v>35611</v>
      </c>
      <c r="B456" s="1">
        <v>28.08</v>
      </c>
      <c r="C456">
        <v>8.558784</v>
      </c>
      <c r="D456" s="6">
        <f t="shared" si="15"/>
        <v>28.0800000426816</v>
      </c>
      <c r="E456" s="4">
        <f t="shared" si="16"/>
        <v>1390.7499999573183</v>
      </c>
    </row>
    <row r="457" spans="1:5" ht="12.75">
      <c r="A457" s="10">
        <v>35612</v>
      </c>
      <c r="B457" s="1">
        <v>28.07</v>
      </c>
      <c r="C457">
        <v>8.555736000000001</v>
      </c>
      <c r="D457" s="6">
        <f t="shared" si="15"/>
        <v>28.070000042666404</v>
      </c>
      <c r="E457" s="4">
        <f t="shared" si="16"/>
        <v>1390.7599999573335</v>
      </c>
    </row>
    <row r="458" spans="1:5" ht="12.75">
      <c r="A458" s="10">
        <v>35613</v>
      </c>
      <c r="B458" s="1">
        <v>28.05</v>
      </c>
      <c r="C458">
        <v>8.54964</v>
      </c>
      <c r="D458" s="6">
        <f t="shared" si="15"/>
        <v>28.050000042636</v>
      </c>
      <c r="E458" s="4">
        <f t="shared" si="16"/>
        <v>1390.779999957364</v>
      </c>
    </row>
    <row r="459" spans="1:5" ht="12.75">
      <c r="A459" s="10">
        <v>35614</v>
      </c>
      <c r="B459" s="1">
        <v>28.05</v>
      </c>
      <c r="C459">
        <v>8.54964</v>
      </c>
      <c r="D459" s="6">
        <f t="shared" si="15"/>
        <v>28.050000042636</v>
      </c>
      <c r="E459" s="4">
        <f t="shared" si="16"/>
        <v>1390.779999957364</v>
      </c>
    </row>
    <row r="460" spans="1:5" ht="12.75">
      <c r="A460" s="10">
        <v>35615</v>
      </c>
      <c r="B460" s="1">
        <v>28.05</v>
      </c>
      <c r="C460">
        <v>8.54964</v>
      </c>
      <c r="D460" s="6">
        <f t="shared" si="15"/>
        <v>28.050000042636</v>
      </c>
      <c r="E460" s="4">
        <f t="shared" si="16"/>
        <v>1390.779999957364</v>
      </c>
    </row>
    <row r="461" spans="1:5" ht="12.75">
      <c r="A461" s="10">
        <v>35616</v>
      </c>
      <c r="B461" s="1">
        <v>28.04</v>
      </c>
      <c r="C461">
        <v>8.546592</v>
      </c>
      <c r="D461" s="6">
        <f t="shared" si="15"/>
        <v>28.040000042620804</v>
      </c>
      <c r="E461" s="4">
        <f t="shared" si="16"/>
        <v>1390.7899999573792</v>
      </c>
    </row>
    <row r="462" spans="1:5" ht="12.75">
      <c r="A462" s="10">
        <v>35617</v>
      </c>
      <c r="B462" s="1">
        <v>28.03</v>
      </c>
      <c r="C462">
        <v>8.543544</v>
      </c>
      <c r="D462" s="6">
        <f t="shared" si="15"/>
        <v>28.030000042605604</v>
      </c>
      <c r="E462" s="4">
        <f t="shared" si="16"/>
        <v>1390.7999999573942</v>
      </c>
    </row>
    <row r="463" spans="1:5" ht="12.75">
      <c r="A463" s="10">
        <v>35618</v>
      </c>
      <c r="B463" s="1">
        <v>28.01</v>
      </c>
      <c r="C463">
        <v>8.537448000000001</v>
      </c>
      <c r="D463" s="6">
        <f t="shared" si="15"/>
        <v>28.010000042575204</v>
      </c>
      <c r="E463" s="4">
        <f t="shared" si="16"/>
        <v>1390.8199999574247</v>
      </c>
    </row>
    <row r="464" spans="1:5" ht="12.75">
      <c r="A464" s="10">
        <v>35619</v>
      </c>
      <c r="B464" s="1">
        <v>27.99</v>
      </c>
      <c r="C464">
        <v>8.531352</v>
      </c>
      <c r="D464" s="6">
        <f t="shared" si="15"/>
        <v>27.9900000425448</v>
      </c>
      <c r="E464" s="4">
        <f t="shared" si="16"/>
        <v>1390.8399999574551</v>
      </c>
    </row>
    <row r="465" spans="1:5" ht="12.75">
      <c r="A465" s="10">
        <v>35620</v>
      </c>
      <c r="B465" s="1">
        <v>27.96</v>
      </c>
      <c r="C465">
        <v>8.522208000000001</v>
      </c>
      <c r="D465" s="6">
        <f t="shared" si="15"/>
        <v>27.960000042499203</v>
      </c>
      <c r="E465" s="4">
        <f t="shared" si="16"/>
        <v>1390.8699999575008</v>
      </c>
    </row>
    <row r="466" spans="1:5" ht="12.75">
      <c r="A466" s="10">
        <v>35621</v>
      </c>
      <c r="B466" s="1">
        <v>27.94</v>
      </c>
      <c r="C466">
        <v>8.516112000000001</v>
      </c>
      <c r="D466" s="6">
        <f t="shared" si="15"/>
        <v>27.940000042468807</v>
      </c>
      <c r="E466" s="4">
        <f t="shared" si="16"/>
        <v>1390.889999957531</v>
      </c>
    </row>
    <row r="467" spans="1:5" ht="12.75">
      <c r="A467" s="10">
        <v>35622</v>
      </c>
      <c r="B467" s="1">
        <v>27.9</v>
      </c>
      <c r="C467">
        <v>8.50392</v>
      </c>
      <c r="D467" s="6">
        <f t="shared" si="15"/>
        <v>27.900000042408003</v>
      </c>
      <c r="E467" s="4">
        <f t="shared" si="16"/>
        <v>1390.929999957592</v>
      </c>
    </row>
    <row r="468" spans="1:5" ht="12.75">
      <c r="A468" s="10">
        <v>35623</v>
      </c>
      <c r="B468" s="1">
        <v>27.87</v>
      </c>
      <c r="C468">
        <v>8.494776</v>
      </c>
      <c r="D468" s="6">
        <f t="shared" si="15"/>
        <v>27.870000042362403</v>
      </c>
      <c r="E468" s="4">
        <f t="shared" si="16"/>
        <v>1390.9599999576376</v>
      </c>
    </row>
    <row r="469" spans="1:5" ht="12.75">
      <c r="A469" s="10">
        <v>35624</v>
      </c>
      <c r="B469" s="1">
        <v>27.84</v>
      </c>
      <c r="C469">
        <v>8.485632</v>
      </c>
      <c r="D469" s="6">
        <f t="shared" si="15"/>
        <v>27.840000042316802</v>
      </c>
      <c r="E469" s="4">
        <f t="shared" si="16"/>
        <v>1390.989999957683</v>
      </c>
    </row>
    <row r="470" spans="1:5" ht="12.75">
      <c r="A470" s="10">
        <v>35625</v>
      </c>
      <c r="B470" s="1">
        <v>27.81</v>
      </c>
      <c r="C470">
        <v>8.476488</v>
      </c>
      <c r="D470" s="6">
        <f t="shared" si="15"/>
        <v>27.810000042271202</v>
      </c>
      <c r="E470" s="4">
        <f t="shared" si="16"/>
        <v>1391.0199999577287</v>
      </c>
    </row>
    <row r="471" spans="1:5" ht="12.75">
      <c r="A471" s="10">
        <v>35626</v>
      </c>
      <c r="B471" s="1">
        <v>27.78</v>
      </c>
      <c r="C471">
        <v>8.467344</v>
      </c>
      <c r="D471" s="6">
        <f t="shared" si="15"/>
        <v>27.780000042225602</v>
      </c>
      <c r="E471" s="4">
        <f t="shared" si="16"/>
        <v>1391.0499999577744</v>
      </c>
    </row>
    <row r="472" spans="1:5" ht="12.75">
      <c r="A472" s="10">
        <v>35627</v>
      </c>
      <c r="B472" s="1">
        <v>27.74</v>
      </c>
      <c r="C472">
        <v>8.455152</v>
      </c>
      <c r="D472" s="6">
        <f t="shared" si="15"/>
        <v>27.7400000421648</v>
      </c>
      <c r="E472" s="4">
        <f t="shared" si="16"/>
        <v>1391.089999957835</v>
      </c>
    </row>
    <row r="473" spans="1:5" ht="12.75">
      <c r="A473" s="10">
        <v>35628</v>
      </c>
      <c r="B473" s="1">
        <v>27.72</v>
      </c>
      <c r="C473">
        <v>8.449056</v>
      </c>
      <c r="D473" s="6">
        <f t="shared" si="15"/>
        <v>27.7200000421344</v>
      </c>
      <c r="E473" s="4">
        <f t="shared" si="16"/>
        <v>1391.1099999578655</v>
      </c>
    </row>
    <row r="474" spans="1:5" ht="12.75">
      <c r="A474" s="10">
        <v>35629</v>
      </c>
      <c r="B474" s="1">
        <v>27.72</v>
      </c>
      <c r="C474">
        <v>8.449056</v>
      </c>
      <c r="D474" s="6">
        <f t="shared" si="15"/>
        <v>27.7200000421344</v>
      </c>
      <c r="E474" s="4">
        <f t="shared" si="16"/>
        <v>1391.1099999578655</v>
      </c>
    </row>
    <row r="475" spans="1:5" ht="12.75">
      <c r="A475" s="10">
        <v>35630</v>
      </c>
      <c r="B475" s="1">
        <v>27.68</v>
      </c>
      <c r="C475">
        <v>8.436864</v>
      </c>
      <c r="D475" s="6">
        <f t="shared" si="15"/>
        <v>27.6800000420736</v>
      </c>
      <c r="E475" s="4">
        <f t="shared" si="16"/>
        <v>1391.1499999579264</v>
      </c>
    </row>
    <row r="476" spans="1:5" ht="12.75">
      <c r="A476" s="10">
        <v>35631</v>
      </c>
      <c r="B476" s="1">
        <v>27.66</v>
      </c>
      <c r="C476">
        <v>8.430768</v>
      </c>
      <c r="D476" s="6">
        <f t="shared" si="15"/>
        <v>27.6600000420432</v>
      </c>
      <c r="E476" s="4">
        <f t="shared" si="16"/>
        <v>1391.1699999579566</v>
      </c>
    </row>
    <row r="477" spans="1:5" ht="12.75">
      <c r="A477" s="10">
        <v>35632</v>
      </c>
      <c r="B477" s="1">
        <v>27.65</v>
      </c>
      <c r="C477">
        <v>8.42772</v>
      </c>
      <c r="D477" s="6">
        <f t="shared" si="15"/>
        <v>27.650000042028005</v>
      </c>
      <c r="E477" s="4">
        <f t="shared" si="16"/>
        <v>1391.1799999579719</v>
      </c>
    </row>
    <row r="478" spans="1:5" ht="12.75">
      <c r="A478" s="10">
        <v>35633</v>
      </c>
      <c r="B478" s="1">
        <v>27.63</v>
      </c>
      <c r="C478">
        <v>8.421624</v>
      </c>
      <c r="D478" s="6">
        <f t="shared" si="15"/>
        <v>27.6300000419976</v>
      </c>
      <c r="E478" s="4">
        <f t="shared" si="16"/>
        <v>1391.1999999580023</v>
      </c>
    </row>
    <row r="479" spans="1:5" ht="12.75">
      <c r="A479" s="10">
        <v>35634</v>
      </c>
      <c r="B479" s="1">
        <v>27.6</v>
      </c>
      <c r="C479">
        <v>8.41248</v>
      </c>
      <c r="D479" s="6">
        <f t="shared" si="15"/>
        <v>27.600000041952004</v>
      </c>
      <c r="E479" s="4">
        <f t="shared" si="16"/>
        <v>1391.229999958048</v>
      </c>
    </row>
    <row r="480" spans="1:5" ht="12.75">
      <c r="A480" s="10">
        <v>35635</v>
      </c>
      <c r="B480" s="1">
        <v>27.57</v>
      </c>
      <c r="C480">
        <v>8.403336000000001</v>
      </c>
      <c r="D480" s="6">
        <f t="shared" si="15"/>
        <v>27.570000041906404</v>
      </c>
      <c r="E480" s="4">
        <f t="shared" si="16"/>
        <v>1391.2599999580934</v>
      </c>
    </row>
    <row r="481" spans="1:5" ht="12.75">
      <c r="A481" s="10">
        <v>35636</v>
      </c>
      <c r="B481" s="1">
        <v>27.56</v>
      </c>
      <c r="C481">
        <v>8.400288</v>
      </c>
      <c r="D481" s="6">
        <f t="shared" si="15"/>
        <v>27.5600000418912</v>
      </c>
      <c r="E481" s="4">
        <f t="shared" si="16"/>
        <v>1391.2699999581087</v>
      </c>
    </row>
    <row r="482" spans="1:5" ht="12.75">
      <c r="A482" s="10">
        <v>35637</v>
      </c>
      <c r="B482" s="1">
        <v>27.53</v>
      </c>
      <c r="C482">
        <v>8.391144</v>
      </c>
      <c r="D482" s="6">
        <f t="shared" si="15"/>
        <v>27.530000041845604</v>
      </c>
      <c r="E482" s="4">
        <f t="shared" si="16"/>
        <v>1391.2999999581543</v>
      </c>
    </row>
    <row r="483" spans="1:5" ht="12.75">
      <c r="A483" s="10">
        <v>35638</v>
      </c>
      <c r="B483" s="1">
        <v>27.5</v>
      </c>
      <c r="C483">
        <v>8.382</v>
      </c>
      <c r="D483" s="6">
        <f t="shared" si="15"/>
        <v>27.5000000418</v>
      </c>
      <c r="E483" s="4">
        <f t="shared" si="16"/>
        <v>1391.3299999582</v>
      </c>
    </row>
    <row r="484" spans="1:5" ht="12.75">
      <c r="A484" s="10">
        <v>35639</v>
      </c>
      <c r="B484" s="1">
        <v>27.5</v>
      </c>
      <c r="C484">
        <v>8.382</v>
      </c>
      <c r="D484" s="6">
        <f t="shared" si="15"/>
        <v>27.5000000418</v>
      </c>
      <c r="E484" s="4">
        <f t="shared" si="16"/>
        <v>1391.3299999582</v>
      </c>
    </row>
    <row r="485" spans="1:5" ht="12.75">
      <c r="A485" s="10">
        <v>35640</v>
      </c>
      <c r="B485" s="1">
        <v>27.49</v>
      </c>
      <c r="C485">
        <v>8.378952</v>
      </c>
      <c r="D485" s="6">
        <f t="shared" si="15"/>
        <v>27.4900000417848</v>
      </c>
      <c r="E485" s="4">
        <f t="shared" si="16"/>
        <v>1391.3399999582152</v>
      </c>
    </row>
    <row r="486" spans="1:5" ht="12.75">
      <c r="A486" s="10">
        <v>35641</v>
      </c>
      <c r="B486" s="1">
        <v>27.48</v>
      </c>
      <c r="C486">
        <v>8.375904</v>
      </c>
      <c r="D486" s="6">
        <f t="shared" si="15"/>
        <v>27.480000041769603</v>
      </c>
      <c r="E486" s="4">
        <f t="shared" si="16"/>
        <v>1391.3499999582302</v>
      </c>
    </row>
    <row r="487" spans="1:5" ht="12.75">
      <c r="A487" s="10">
        <v>35642</v>
      </c>
      <c r="B487" s="1">
        <v>27.48</v>
      </c>
      <c r="C487">
        <v>8.375904</v>
      </c>
      <c r="D487" s="6">
        <f t="shared" si="15"/>
        <v>27.480000041769603</v>
      </c>
      <c r="E487" s="4">
        <f t="shared" si="16"/>
        <v>1391.3499999582302</v>
      </c>
    </row>
    <row r="488" spans="1:5" ht="12.75">
      <c r="A488" s="10">
        <v>35643</v>
      </c>
      <c r="B488" s="1">
        <v>27.48</v>
      </c>
      <c r="C488">
        <v>8.375904</v>
      </c>
      <c r="D488" s="6">
        <f t="shared" si="15"/>
        <v>27.480000041769603</v>
      </c>
      <c r="E488" s="4">
        <f t="shared" si="16"/>
        <v>1391.3499999582302</v>
      </c>
    </row>
    <row r="489" spans="1:5" ht="12.75">
      <c r="A489" s="10">
        <v>35644</v>
      </c>
      <c r="B489" s="1">
        <v>27.47</v>
      </c>
      <c r="C489">
        <v>8.372856</v>
      </c>
      <c r="D489" s="6">
        <f t="shared" si="15"/>
        <v>27.470000041754403</v>
      </c>
      <c r="E489" s="4">
        <f t="shared" si="16"/>
        <v>1391.3599999582455</v>
      </c>
    </row>
    <row r="490" spans="1:5" ht="12.75">
      <c r="A490" s="10">
        <v>35645</v>
      </c>
      <c r="B490" s="1">
        <v>27.46</v>
      </c>
      <c r="C490">
        <v>8.369808</v>
      </c>
      <c r="D490" s="6">
        <f t="shared" si="15"/>
        <v>27.460000041739203</v>
      </c>
      <c r="E490" s="4">
        <f t="shared" si="16"/>
        <v>1391.3699999582607</v>
      </c>
    </row>
    <row r="491" spans="1:5" ht="12.75">
      <c r="A491" s="10">
        <v>35646</v>
      </c>
      <c r="B491" s="1">
        <v>27.47</v>
      </c>
      <c r="C491">
        <v>8.372856</v>
      </c>
      <c r="D491" s="6">
        <f t="shared" si="15"/>
        <v>27.470000041754403</v>
      </c>
      <c r="E491" s="4">
        <f t="shared" si="16"/>
        <v>1391.3599999582455</v>
      </c>
    </row>
    <row r="492" spans="1:5" ht="12.75">
      <c r="A492" s="10">
        <v>35647</v>
      </c>
      <c r="B492" s="1">
        <v>27.47</v>
      </c>
      <c r="C492">
        <v>8.372856</v>
      </c>
      <c r="D492" s="6">
        <f t="shared" si="15"/>
        <v>27.470000041754403</v>
      </c>
      <c r="E492" s="4">
        <f t="shared" si="16"/>
        <v>1391.3599999582455</v>
      </c>
    </row>
    <row r="493" spans="1:5" ht="12.75">
      <c r="A493" s="10">
        <v>35648</v>
      </c>
      <c r="B493" s="1">
        <v>27.47</v>
      </c>
      <c r="C493">
        <v>8.372856</v>
      </c>
      <c r="D493" s="6">
        <f t="shared" si="15"/>
        <v>27.470000041754403</v>
      </c>
      <c r="E493" s="4">
        <f t="shared" si="16"/>
        <v>1391.3599999582455</v>
      </c>
    </row>
    <row r="494" spans="1:5" ht="12.75">
      <c r="A494" s="10">
        <v>35649</v>
      </c>
      <c r="B494" s="1">
        <v>27.48</v>
      </c>
      <c r="C494">
        <v>8.375904</v>
      </c>
      <c r="D494" s="6">
        <f t="shared" si="15"/>
        <v>27.480000041769603</v>
      </c>
      <c r="E494" s="4">
        <f t="shared" si="16"/>
        <v>1391.3499999582302</v>
      </c>
    </row>
    <row r="495" spans="1:5" ht="12.75">
      <c r="A495" s="10">
        <v>35650</v>
      </c>
      <c r="B495" s="1">
        <v>27.48</v>
      </c>
      <c r="C495">
        <v>8.375904</v>
      </c>
      <c r="D495" s="6">
        <f t="shared" si="15"/>
        <v>27.480000041769603</v>
      </c>
      <c r="E495" s="4">
        <f t="shared" si="16"/>
        <v>1391.3499999582302</v>
      </c>
    </row>
    <row r="496" spans="1:5" ht="12.75">
      <c r="A496" s="10">
        <v>35651</v>
      </c>
      <c r="B496" s="1">
        <v>27.48</v>
      </c>
      <c r="C496">
        <v>8.375904</v>
      </c>
      <c r="D496" s="6">
        <f t="shared" si="15"/>
        <v>27.480000041769603</v>
      </c>
      <c r="E496" s="4">
        <f t="shared" si="16"/>
        <v>1391.3499999582302</v>
      </c>
    </row>
    <row r="497" spans="1:5" ht="12.75">
      <c r="A497" s="10">
        <v>35652</v>
      </c>
      <c r="B497" s="1">
        <v>27.51</v>
      </c>
      <c r="C497">
        <v>8.385048000000001</v>
      </c>
      <c r="D497" s="6">
        <f t="shared" si="15"/>
        <v>27.510000041815204</v>
      </c>
      <c r="E497" s="4">
        <f t="shared" si="16"/>
        <v>1391.3199999581848</v>
      </c>
    </row>
    <row r="498" spans="1:5" ht="12.75">
      <c r="A498" s="10">
        <v>35653</v>
      </c>
      <c r="B498" s="1">
        <v>27.53</v>
      </c>
      <c r="C498">
        <v>8.391144</v>
      </c>
      <c r="D498" s="6">
        <f t="shared" si="15"/>
        <v>27.530000041845604</v>
      </c>
      <c r="E498" s="4">
        <f t="shared" si="16"/>
        <v>1391.2999999581543</v>
      </c>
    </row>
    <row r="499" spans="1:5" ht="12.75">
      <c r="A499" s="10">
        <v>35654</v>
      </c>
      <c r="B499" s="1">
        <v>27.55</v>
      </c>
      <c r="C499">
        <v>8.39724</v>
      </c>
      <c r="D499" s="6">
        <f t="shared" si="15"/>
        <v>27.550000041876</v>
      </c>
      <c r="E499" s="4">
        <f t="shared" si="16"/>
        <v>1391.2799999581239</v>
      </c>
    </row>
    <row r="500" spans="1:5" ht="12.75">
      <c r="A500" s="10">
        <v>35655</v>
      </c>
      <c r="B500" s="1">
        <v>27.56</v>
      </c>
      <c r="C500">
        <v>8.400288</v>
      </c>
      <c r="D500" s="6">
        <f t="shared" si="15"/>
        <v>27.5600000418912</v>
      </c>
      <c r="E500" s="4">
        <f t="shared" si="16"/>
        <v>1391.2699999581087</v>
      </c>
    </row>
    <row r="501" spans="1:5" ht="12.75">
      <c r="A501" s="10">
        <v>35656</v>
      </c>
      <c r="B501" s="1">
        <v>27.56</v>
      </c>
      <c r="C501">
        <v>8.400288</v>
      </c>
      <c r="D501" s="6">
        <f t="shared" si="15"/>
        <v>27.5600000418912</v>
      </c>
      <c r="E501" s="4">
        <f t="shared" si="16"/>
        <v>1391.2699999581087</v>
      </c>
    </row>
    <row r="502" spans="1:5" ht="12.75">
      <c r="A502" s="10">
        <v>35657</v>
      </c>
      <c r="B502" s="1">
        <v>27.56</v>
      </c>
      <c r="C502">
        <v>8.400288</v>
      </c>
      <c r="D502" s="6">
        <f t="shared" si="15"/>
        <v>27.5600000418912</v>
      </c>
      <c r="E502" s="4">
        <f t="shared" si="16"/>
        <v>1391.2699999581087</v>
      </c>
    </row>
    <row r="503" spans="1:5" ht="12.75">
      <c r="A503" s="10">
        <v>35658</v>
      </c>
      <c r="B503" s="1">
        <v>27.59</v>
      </c>
      <c r="C503">
        <v>8.409432</v>
      </c>
      <c r="D503" s="6">
        <f t="shared" si="15"/>
        <v>27.590000041936804</v>
      </c>
      <c r="E503" s="4">
        <f t="shared" si="16"/>
        <v>1391.2399999580632</v>
      </c>
    </row>
    <row r="504" spans="1:5" ht="12.75">
      <c r="A504" s="10">
        <v>35659</v>
      </c>
      <c r="B504" s="1">
        <v>27.62</v>
      </c>
      <c r="C504">
        <v>8.418576000000002</v>
      </c>
      <c r="D504" s="6">
        <f t="shared" si="15"/>
        <v>27.620000041982408</v>
      </c>
      <c r="E504" s="4">
        <f t="shared" si="16"/>
        <v>1391.2099999580175</v>
      </c>
    </row>
    <row r="505" spans="1:5" ht="12.75">
      <c r="A505" s="10">
        <v>35660</v>
      </c>
      <c r="B505" s="1">
        <v>27.63</v>
      </c>
      <c r="C505">
        <v>8.421624</v>
      </c>
      <c r="D505" s="6">
        <f t="shared" si="15"/>
        <v>27.6300000419976</v>
      </c>
      <c r="E505" s="4">
        <f t="shared" si="16"/>
        <v>1391.1999999580023</v>
      </c>
    </row>
    <row r="506" spans="1:5" ht="12.75">
      <c r="A506" s="10">
        <v>35661</v>
      </c>
      <c r="B506" s="1">
        <v>27.64</v>
      </c>
      <c r="C506">
        <v>8.424672000000001</v>
      </c>
      <c r="D506" s="6">
        <f t="shared" si="15"/>
        <v>27.640000042012804</v>
      </c>
      <c r="E506" s="4">
        <f t="shared" si="16"/>
        <v>1391.189999957987</v>
      </c>
    </row>
    <row r="507" spans="1:5" ht="12.75">
      <c r="A507" s="10">
        <v>35662</v>
      </c>
      <c r="B507" s="1">
        <v>27.65</v>
      </c>
      <c r="C507">
        <v>8.42772</v>
      </c>
      <c r="D507" s="6">
        <f t="shared" si="15"/>
        <v>27.650000042028005</v>
      </c>
      <c r="E507" s="4">
        <f t="shared" si="16"/>
        <v>1391.1799999579719</v>
      </c>
    </row>
    <row r="508" spans="1:5" ht="12.75">
      <c r="A508" s="10">
        <v>35663</v>
      </c>
      <c r="B508" s="1">
        <v>27.66</v>
      </c>
      <c r="C508">
        <v>8.430768</v>
      </c>
      <c r="D508" s="6">
        <f t="shared" si="15"/>
        <v>27.6600000420432</v>
      </c>
      <c r="E508" s="4">
        <f t="shared" si="16"/>
        <v>1391.1699999579566</v>
      </c>
    </row>
    <row r="509" spans="1:5" ht="12.75">
      <c r="A509" s="10">
        <v>35664</v>
      </c>
      <c r="B509" s="1">
        <v>27.66</v>
      </c>
      <c r="C509">
        <v>8.430768</v>
      </c>
      <c r="D509" s="6">
        <f t="shared" si="15"/>
        <v>27.6600000420432</v>
      </c>
      <c r="E509" s="4">
        <f t="shared" si="16"/>
        <v>1391.1699999579566</v>
      </c>
    </row>
    <row r="510" spans="1:5" ht="12.75">
      <c r="A510" s="10">
        <v>35665</v>
      </c>
      <c r="B510" s="1">
        <v>27.68</v>
      </c>
      <c r="C510">
        <v>8.436864</v>
      </c>
      <c r="D510" s="6">
        <f t="shared" si="15"/>
        <v>27.6800000420736</v>
      </c>
      <c r="E510" s="4">
        <f t="shared" si="16"/>
        <v>1391.1499999579264</v>
      </c>
    </row>
    <row r="511" spans="1:5" ht="12.75">
      <c r="A511" s="10">
        <v>35666</v>
      </c>
      <c r="B511" s="1">
        <v>27.68</v>
      </c>
      <c r="C511">
        <v>8.436864</v>
      </c>
      <c r="D511" s="6">
        <f t="shared" si="15"/>
        <v>27.6800000420736</v>
      </c>
      <c r="E511" s="4">
        <f t="shared" si="16"/>
        <v>1391.1499999579264</v>
      </c>
    </row>
    <row r="512" spans="1:5" ht="12.75">
      <c r="A512" s="10">
        <v>35667</v>
      </c>
      <c r="B512" s="1">
        <v>27.69</v>
      </c>
      <c r="C512">
        <v>8.439912000000001</v>
      </c>
      <c r="D512" s="6">
        <f t="shared" si="15"/>
        <v>27.690000042088805</v>
      </c>
      <c r="E512" s="4">
        <f t="shared" si="16"/>
        <v>1391.1399999579112</v>
      </c>
    </row>
    <row r="513" spans="1:5" ht="12.75">
      <c r="A513" s="10">
        <v>35668</v>
      </c>
      <c r="B513" s="1">
        <v>27.69</v>
      </c>
      <c r="C513">
        <v>8.439912000000001</v>
      </c>
      <c r="D513" s="6">
        <f t="shared" si="15"/>
        <v>27.690000042088805</v>
      </c>
      <c r="E513" s="4">
        <f t="shared" si="16"/>
        <v>1391.1399999579112</v>
      </c>
    </row>
    <row r="514" spans="1:5" ht="12.75">
      <c r="A514" s="10">
        <v>35669</v>
      </c>
      <c r="B514" s="1">
        <v>27.7</v>
      </c>
      <c r="C514">
        <v>8.44296</v>
      </c>
      <c r="D514" s="6">
        <f t="shared" si="15"/>
        <v>27.700000042103998</v>
      </c>
      <c r="E514" s="4">
        <f t="shared" si="16"/>
        <v>1391.129999957896</v>
      </c>
    </row>
    <row r="515" spans="1:5" ht="12.75">
      <c r="A515" s="10">
        <v>35670</v>
      </c>
      <c r="B515" s="1">
        <v>27.71</v>
      </c>
      <c r="C515">
        <v>8.446008</v>
      </c>
      <c r="D515" s="6">
        <f aca="true" t="shared" si="17" ref="D515:D578">C515*3.2808399</f>
        <v>27.710000042119205</v>
      </c>
      <c r="E515" s="4">
        <f aca="true" t="shared" si="18" ref="E515:E564">1418.83-D515</f>
        <v>1391.1199999578807</v>
      </c>
    </row>
    <row r="516" spans="1:5" ht="12.75">
      <c r="A516" s="10">
        <v>35671</v>
      </c>
      <c r="B516" s="1">
        <v>27.71</v>
      </c>
      <c r="C516">
        <v>8.446008</v>
      </c>
      <c r="D516" s="6">
        <f t="shared" si="17"/>
        <v>27.710000042119205</v>
      </c>
      <c r="E516" s="4">
        <f t="shared" si="18"/>
        <v>1391.1199999578807</v>
      </c>
    </row>
    <row r="517" spans="1:5" ht="12.75">
      <c r="A517" s="10">
        <v>35672</v>
      </c>
      <c r="B517" s="1">
        <v>27.72</v>
      </c>
      <c r="C517">
        <v>8.449056</v>
      </c>
      <c r="D517" s="6">
        <f t="shared" si="17"/>
        <v>27.7200000421344</v>
      </c>
      <c r="E517" s="4">
        <f t="shared" si="18"/>
        <v>1391.1099999578655</v>
      </c>
    </row>
    <row r="518" spans="1:5" ht="12.75">
      <c r="A518" s="10">
        <v>35673</v>
      </c>
      <c r="B518" s="1">
        <v>27.74</v>
      </c>
      <c r="C518">
        <v>8.455152</v>
      </c>
      <c r="D518" s="6">
        <f t="shared" si="17"/>
        <v>27.7400000421648</v>
      </c>
      <c r="E518" s="4">
        <f t="shared" si="18"/>
        <v>1391.089999957835</v>
      </c>
    </row>
    <row r="519" spans="1:5" ht="12.75">
      <c r="A519" s="10">
        <v>35674</v>
      </c>
      <c r="B519" s="1">
        <v>27.76</v>
      </c>
      <c r="C519">
        <v>8.461248000000001</v>
      </c>
      <c r="D519" s="6">
        <f t="shared" si="17"/>
        <v>27.760000042195205</v>
      </c>
      <c r="E519" s="4">
        <f t="shared" si="18"/>
        <v>1391.0699999578046</v>
      </c>
    </row>
    <row r="520" spans="1:5" ht="12.75">
      <c r="A520" s="10">
        <v>35675</v>
      </c>
      <c r="B520" s="1">
        <v>27.78</v>
      </c>
      <c r="C520">
        <v>8.467344</v>
      </c>
      <c r="D520" s="6">
        <f t="shared" si="17"/>
        <v>27.780000042225602</v>
      </c>
      <c r="E520" s="4">
        <f t="shared" si="18"/>
        <v>1391.0499999577744</v>
      </c>
    </row>
    <row r="521" spans="1:5" ht="12.75">
      <c r="A521" s="10">
        <v>35676</v>
      </c>
      <c r="B521" s="1">
        <v>27.8</v>
      </c>
      <c r="C521">
        <v>8.47344</v>
      </c>
      <c r="D521" s="6">
        <f t="shared" si="17"/>
        <v>27.800000042256002</v>
      </c>
      <c r="E521" s="4">
        <f t="shared" si="18"/>
        <v>1391.029999957744</v>
      </c>
    </row>
    <row r="522" spans="1:5" ht="12.75">
      <c r="A522" s="10">
        <v>35677</v>
      </c>
      <c r="B522" s="1">
        <v>27.8</v>
      </c>
      <c r="C522">
        <v>8.47344</v>
      </c>
      <c r="D522" s="6">
        <f t="shared" si="17"/>
        <v>27.800000042256002</v>
      </c>
      <c r="E522" s="4">
        <f t="shared" si="18"/>
        <v>1391.029999957744</v>
      </c>
    </row>
    <row r="523" spans="1:5" ht="12.75">
      <c r="A523" s="10">
        <v>35678</v>
      </c>
      <c r="B523" s="1">
        <v>27.8</v>
      </c>
      <c r="C523">
        <v>8.47344</v>
      </c>
      <c r="D523" s="6">
        <f t="shared" si="17"/>
        <v>27.800000042256002</v>
      </c>
      <c r="E523" s="4">
        <f t="shared" si="18"/>
        <v>1391.029999957744</v>
      </c>
    </row>
    <row r="524" spans="1:5" ht="12.75">
      <c r="A524" s="10">
        <v>35679</v>
      </c>
      <c r="B524" s="1">
        <v>27.81</v>
      </c>
      <c r="C524">
        <v>8.476488</v>
      </c>
      <c r="D524" s="6">
        <f t="shared" si="17"/>
        <v>27.810000042271202</v>
      </c>
      <c r="E524" s="4">
        <f t="shared" si="18"/>
        <v>1391.0199999577287</v>
      </c>
    </row>
    <row r="525" spans="1:5" ht="12.75">
      <c r="A525" s="10">
        <v>35680</v>
      </c>
      <c r="B525" s="1">
        <v>27.82</v>
      </c>
      <c r="C525">
        <v>8.479536000000001</v>
      </c>
      <c r="D525" s="6">
        <f t="shared" si="17"/>
        <v>27.820000042286406</v>
      </c>
      <c r="E525" s="4">
        <f t="shared" si="18"/>
        <v>1391.0099999577135</v>
      </c>
    </row>
    <row r="526" spans="1:5" ht="12.75">
      <c r="A526" s="10">
        <v>35681</v>
      </c>
      <c r="B526" s="1">
        <v>27.85</v>
      </c>
      <c r="C526">
        <v>8.48868</v>
      </c>
      <c r="D526" s="6">
        <f t="shared" si="17"/>
        <v>27.850000042332002</v>
      </c>
      <c r="E526" s="4">
        <f t="shared" si="18"/>
        <v>1390.9799999576678</v>
      </c>
    </row>
    <row r="527" spans="1:5" ht="12.75">
      <c r="A527" s="10">
        <v>35682</v>
      </c>
      <c r="B527" s="1">
        <v>27.87</v>
      </c>
      <c r="C527">
        <v>8.494776</v>
      </c>
      <c r="D527" s="6">
        <f t="shared" si="17"/>
        <v>27.870000042362403</v>
      </c>
      <c r="E527" s="4">
        <f t="shared" si="18"/>
        <v>1390.9599999576376</v>
      </c>
    </row>
    <row r="528" spans="1:5" ht="12.75">
      <c r="A528" s="10">
        <v>35683</v>
      </c>
      <c r="B528" s="1">
        <v>27.9</v>
      </c>
      <c r="C528">
        <v>8.50392</v>
      </c>
      <c r="D528" s="6">
        <f t="shared" si="17"/>
        <v>27.900000042408003</v>
      </c>
      <c r="E528" s="4">
        <f t="shared" si="18"/>
        <v>1390.929999957592</v>
      </c>
    </row>
    <row r="529" spans="1:5" ht="12.75">
      <c r="A529" s="10">
        <v>35684</v>
      </c>
      <c r="B529" s="1">
        <v>27.9</v>
      </c>
      <c r="C529">
        <v>8.50392</v>
      </c>
      <c r="D529" s="6">
        <f t="shared" si="17"/>
        <v>27.900000042408003</v>
      </c>
      <c r="E529" s="4">
        <f t="shared" si="18"/>
        <v>1390.929999957592</v>
      </c>
    </row>
    <row r="530" spans="1:5" ht="12.75">
      <c r="A530" s="10">
        <v>35685</v>
      </c>
      <c r="B530" s="1">
        <v>27.9</v>
      </c>
      <c r="C530">
        <v>8.50392</v>
      </c>
      <c r="D530" s="6">
        <f t="shared" si="17"/>
        <v>27.900000042408003</v>
      </c>
      <c r="E530" s="4">
        <f t="shared" si="18"/>
        <v>1390.929999957592</v>
      </c>
    </row>
    <row r="531" spans="1:5" ht="12.75">
      <c r="A531" s="10">
        <v>35686</v>
      </c>
      <c r="B531" s="1">
        <v>27.9</v>
      </c>
      <c r="C531">
        <v>8.50392</v>
      </c>
      <c r="D531" s="6">
        <f t="shared" si="17"/>
        <v>27.900000042408003</v>
      </c>
      <c r="E531" s="4">
        <f t="shared" si="18"/>
        <v>1390.929999957592</v>
      </c>
    </row>
    <row r="532" spans="1:5" ht="12.75">
      <c r="A532" s="10">
        <v>35687</v>
      </c>
      <c r="B532" s="1">
        <v>27.9</v>
      </c>
      <c r="C532">
        <v>8.50392</v>
      </c>
      <c r="D532" s="6">
        <f t="shared" si="17"/>
        <v>27.900000042408003</v>
      </c>
      <c r="E532" s="4">
        <f t="shared" si="18"/>
        <v>1390.929999957592</v>
      </c>
    </row>
    <row r="533" spans="1:5" ht="12.75">
      <c r="A533" s="10">
        <v>35688</v>
      </c>
      <c r="B533" s="1">
        <v>27.91</v>
      </c>
      <c r="C533">
        <v>8.506968</v>
      </c>
      <c r="D533" s="6">
        <f t="shared" si="17"/>
        <v>27.910000042423203</v>
      </c>
      <c r="E533" s="4">
        <f t="shared" si="18"/>
        <v>1390.9199999575767</v>
      </c>
    </row>
    <row r="534" spans="1:5" ht="12.75">
      <c r="A534" s="10">
        <v>35689</v>
      </c>
      <c r="B534" s="1">
        <v>27.91</v>
      </c>
      <c r="C534">
        <v>8.506968</v>
      </c>
      <c r="D534" s="6">
        <f t="shared" si="17"/>
        <v>27.910000042423203</v>
      </c>
      <c r="E534" s="4">
        <f t="shared" si="18"/>
        <v>1390.9199999575767</v>
      </c>
    </row>
    <row r="535" spans="1:5" ht="12.75">
      <c r="A535" s="10">
        <v>35690</v>
      </c>
      <c r="B535" s="1">
        <v>27.91</v>
      </c>
      <c r="C535">
        <v>8.506968</v>
      </c>
      <c r="D535" s="6">
        <f t="shared" si="17"/>
        <v>27.910000042423203</v>
      </c>
      <c r="E535" s="4">
        <f t="shared" si="18"/>
        <v>1390.9199999575767</v>
      </c>
    </row>
    <row r="536" spans="1:5" ht="12.75">
      <c r="A536" s="10">
        <v>35691</v>
      </c>
      <c r="B536" s="1">
        <v>27.91</v>
      </c>
      <c r="C536">
        <v>8.506968</v>
      </c>
      <c r="D536" s="6">
        <f t="shared" si="17"/>
        <v>27.910000042423203</v>
      </c>
      <c r="E536" s="4">
        <f t="shared" si="18"/>
        <v>1390.9199999575767</v>
      </c>
    </row>
    <row r="537" spans="1:5" ht="12.75">
      <c r="A537" s="10">
        <v>35692</v>
      </c>
      <c r="B537" s="1">
        <v>27.92</v>
      </c>
      <c r="C537">
        <v>8.510016</v>
      </c>
      <c r="D537" s="6">
        <f t="shared" si="17"/>
        <v>27.920000042438403</v>
      </c>
      <c r="E537" s="4">
        <f t="shared" si="18"/>
        <v>1390.9099999575615</v>
      </c>
    </row>
    <row r="538" spans="1:5" ht="12.75">
      <c r="A538" s="10">
        <v>35693</v>
      </c>
      <c r="B538" s="1">
        <v>27.94</v>
      </c>
      <c r="C538">
        <v>8.516112000000001</v>
      </c>
      <c r="D538" s="6">
        <f t="shared" si="17"/>
        <v>27.940000042468807</v>
      </c>
      <c r="E538" s="4">
        <f t="shared" si="18"/>
        <v>1390.889999957531</v>
      </c>
    </row>
    <row r="539" spans="1:5" ht="12.75">
      <c r="A539" s="10">
        <v>35694</v>
      </c>
      <c r="B539" s="1">
        <v>27.94</v>
      </c>
      <c r="C539">
        <v>8.516112000000001</v>
      </c>
      <c r="D539" s="6">
        <f t="shared" si="17"/>
        <v>27.940000042468807</v>
      </c>
      <c r="E539" s="4">
        <f t="shared" si="18"/>
        <v>1390.889999957531</v>
      </c>
    </row>
    <row r="540" spans="1:5" ht="12.75">
      <c r="A540" s="10">
        <v>35695</v>
      </c>
      <c r="B540" s="1">
        <v>27.94</v>
      </c>
      <c r="C540">
        <v>8.516112000000001</v>
      </c>
      <c r="D540" s="6">
        <f t="shared" si="17"/>
        <v>27.940000042468807</v>
      </c>
      <c r="E540" s="4">
        <f t="shared" si="18"/>
        <v>1390.889999957531</v>
      </c>
    </row>
    <row r="541" spans="1:5" ht="12.75">
      <c r="A541" s="10">
        <v>35696</v>
      </c>
      <c r="B541" s="1">
        <v>27.95</v>
      </c>
      <c r="C541">
        <v>8.51916</v>
      </c>
      <c r="D541" s="6">
        <f t="shared" si="17"/>
        <v>27.950000042484</v>
      </c>
      <c r="E541" s="4">
        <f t="shared" si="18"/>
        <v>1390.879999957516</v>
      </c>
    </row>
    <row r="542" spans="1:5" ht="12.75">
      <c r="A542" s="10">
        <v>35697</v>
      </c>
      <c r="B542" s="1">
        <v>27.95</v>
      </c>
      <c r="C542">
        <v>8.51916</v>
      </c>
      <c r="D542" s="6">
        <f t="shared" si="17"/>
        <v>27.950000042484</v>
      </c>
      <c r="E542" s="4">
        <f t="shared" si="18"/>
        <v>1390.879999957516</v>
      </c>
    </row>
    <row r="543" spans="1:5" ht="12.75">
      <c r="A543" s="10">
        <v>35698</v>
      </c>
      <c r="B543" s="1">
        <v>27.95</v>
      </c>
      <c r="C543">
        <v>8.51916</v>
      </c>
      <c r="D543" s="6">
        <f t="shared" si="17"/>
        <v>27.950000042484</v>
      </c>
      <c r="E543" s="4">
        <f t="shared" si="18"/>
        <v>1390.879999957516</v>
      </c>
    </row>
    <row r="544" spans="1:5" ht="12.75">
      <c r="A544" s="10">
        <v>35699</v>
      </c>
      <c r="B544" s="1">
        <v>27.95</v>
      </c>
      <c r="C544">
        <v>8.51916</v>
      </c>
      <c r="D544" s="6">
        <f t="shared" si="17"/>
        <v>27.950000042484</v>
      </c>
      <c r="E544" s="4">
        <f t="shared" si="18"/>
        <v>1390.879999957516</v>
      </c>
    </row>
    <row r="545" spans="1:5" ht="12.75">
      <c r="A545" s="10">
        <v>35700</v>
      </c>
      <c r="B545" s="1">
        <v>27.95</v>
      </c>
      <c r="C545">
        <v>8.51916</v>
      </c>
      <c r="D545" s="6">
        <f t="shared" si="17"/>
        <v>27.950000042484</v>
      </c>
      <c r="E545" s="4">
        <f t="shared" si="18"/>
        <v>1390.879999957516</v>
      </c>
    </row>
    <row r="546" spans="1:5" ht="12.75">
      <c r="A546" s="10">
        <v>35701</v>
      </c>
      <c r="B546" s="1">
        <v>27.95</v>
      </c>
      <c r="C546">
        <v>8.51916</v>
      </c>
      <c r="D546" s="6">
        <f t="shared" si="17"/>
        <v>27.950000042484</v>
      </c>
      <c r="E546" s="4">
        <f t="shared" si="18"/>
        <v>1390.879999957516</v>
      </c>
    </row>
    <row r="547" spans="1:5" ht="12.75">
      <c r="A547" s="10">
        <v>35702</v>
      </c>
      <c r="B547" s="1">
        <v>27.95</v>
      </c>
      <c r="C547">
        <v>8.51916</v>
      </c>
      <c r="D547" s="6">
        <f t="shared" si="17"/>
        <v>27.950000042484</v>
      </c>
      <c r="E547" s="4">
        <f t="shared" si="18"/>
        <v>1390.879999957516</v>
      </c>
    </row>
    <row r="548" spans="1:5" ht="12.75">
      <c r="A548" s="10">
        <v>35703</v>
      </c>
      <c r="B548" s="1">
        <v>27.97</v>
      </c>
      <c r="C548">
        <v>8.525256</v>
      </c>
      <c r="D548" s="6">
        <f t="shared" si="17"/>
        <v>27.970000042514403</v>
      </c>
      <c r="E548" s="4">
        <f t="shared" si="18"/>
        <v>1390.8599999574856</v>
      </c>
    </row>
    <row r="549" spans="1:5" ht="12.75">
      <c r="A549" s="10">
        <v>35704</v>
      </c>
      <c r="B549" s="1">
        <v>27.98</v>
      </c>
      <c r="C549">
        <v>8.528304</v>
      </c>
      <c r="D549" s="6">
        <f t="shared" si="17"/>
        <v>27.980000042529603</v>
      </c>
      <c r="E549" s="4">
        <f t="shared" si="18"/>
        <v>1390.8499999574703</v>
      </c>
    </row>
    <row r="550" spans="1:5" ht="12.75">
      <c r="A550" s="10">
        <v>35705</v>
      </c>
      <c r="B550" s="1">
        <v>27.98</v>
      </c>
      <c r="C550">
        <v>8.528304</v>
      </c>
      <c r="D550" s="6">
        <f t="shared" si="17"/>
        <v>27.980000042529603</v>
      </c>
      <c r="E550" s="4">
        <f t="shared" si="18"/>
        <v>1390.8499999574703</v>
      </c>
    </row>
    <row r="551" spans="1:5" ht="12.75">
      <c r="A551" s="10">
        <v>35706</v>
      </c>
      <c r="B551" s="1">
        <v>27.98</v>
      </c>
      <c r="C551">
        <v>8.528304</v>
      </c>
      <c r="D551" s="6">
        <f t="shared" si="17"/>
        <v>27.980000042529603</v>
      </c>
      <c r="E551" s="4">
        <f t="shared" si="18"/>
        <v>1390.8499999574703</v>
      </c>
    </row>
    <row r="552" spans="1:5" ht="12.75">
      <c r="A552" s="10">
        <v>35707</v>
      </c>
      <c r="B552" s="1">
        <v>27.99</v>
      </c>
      <c r="C552">
        <v>8.531352</v>
      </c>
      <c r="D552" s="6">
        <f t="shared" si="17"/>
        <v>27.9900000425448</v>
      </c>
      <c r="E552" s="4">
        <f t="shared" si="18"/>
        <v>1390.8399999574551</v>
      </c>
    </row>
    <row r="553" spans="1:5" ht="12.75">
      <c r="A553" s="10">
        <v>35708</v>
      </c>
      <c r="B553" s="1">
        <v>27.99</v>
      </c>
      <c r="C553">
        <v>8.531352</v>
      </c>
      <c r="D553" s="6">
        <f t="shared" si="17"/>
        <v>27.9900000425448</v>
      </c>
      <c r="E553" s="4">
        <f t="shared" si="18"/>
        <v>1390.8399999574551</v>
      </c>
    </row>
    <row r="554" spans="1:5" ht="12.75">
      <c r="A554" s="10">
        <v>35709</v>
      </c>
      <c r="B554" s="1">
        <v>28.01</v>
      </c>
      <c r="C554">
        <v>8.537448000000001</v>
      </c>
      <c r="D554" s="6">
        <f t="shared" si="17"/>
        <v>28.010000042575204</v>
      </c>
      <c r="E554" s="4">
        <f t="shared" si="18"/>
        <v>1390.8199999574247</v>
      </c>
    </row>
    <row r="555" spans="1:5" ht="12.75">
      <c r="A555" s="10">
        <v>35710</v>
      </c>
      <c r="B555" s="1">
        <v>28.01</v>
      </c>
      <c r="C555">
        <v>8.537448000000001</v>
      </c>
      <c r="D555" s="6">
        <f t="shared" si="17"/>
        <v>28.010000042575204</v>
      </c>
      <c r="E555" s="4">
        <f t="shared" si="18"/>
        <v>1390.8199999574247</v>
      </c>
    </row>
    <row r="556" spans="1:5" ht="12.75">
      <c r="A556" s="10">
        <v>35711</v>
      </c>
      <c r="B556" s="1">
        <v>28.01</v>
      </c>
      <c r="C556">
        <v>8.537448000000001</v>
      </c>
      <c r="D556" s="6">
        <f t="shared" si="17"/>
        <v>28.010000042575204</v>
      </c>
      <c r="E556" s="4">
        <f t="shared" si="18"/>
        <v>1390.8199999574247</v>
      </c>
    </row>
    <row r="557" spans="1:5" ht="12.75">
      <c r="A557" s="10">
        <v>35712</v>
      </c>
      <c r="B557" s="1">
        <v>28.02</v>
      </c>
      <c r="C557">
        <v>8.540496000000001</v>
      </c>
      <c r="D557" s="6">
        <f t="shared" si="17"/>
        <v>28.020000042590404</v>
      </c>
      <c r="E557" s="4">
        <f t="shared" si="18"/>
        <v>1390.8099999574094</v>
      </c>
    </row>
    <row r="558" spans="1:5" ht="12.75">
      <c r="A558" s="10">
        <v>35713</v>
      </c>
      <c r="B558" s="1">
        <v>28.04</v>
      </c>
      <c r="C558">
        <v>8.546592</v>
      </c>
      <c r="D558" s="6">
        <f t="shared" si="17"/>
        <v>28.040000042620804</v>
      </c>
      <c r="E558" s="4">
        <f t="shared" si="18"/>
        <v>1390.7899999573792</v>
      </c>
    </row>
    <row r="559" spans="1:5" ht="12.75">
      <c r="A559" s="10">
        <v>35714</v>
      </c>
      <c r="B559" s="1">
        <v>28.05</v>
      </c>
      <c r="C559">
        <v>8.54964</v>
      </c>
      <c r="D559" s="6">
        <f t="shared" si="17"/>
        <v>28.050000042636</v>
      </c>
      <c r="E559" s="4">
        <f t="shared" si="18"/>
        <v>1390.779999957364</v>
      </c>
    </row>
    <row r="560" spans="1:5" ht="12.75">
      <c r="A560" s="10">
        <v>35715</v>
      </c>
      <c r="B560" s="1">
        <v>28.04</v>
      </c>
      <c r="C560">
        <v>8.546592</v>
      </c>
      <c r="D560" s="6">
        <f t="shared" si="17"/>
        <v>28.040000042620804</v>
      </c>
      <c r="E560" s="4">
        <f t="shared" si="18"/>
        <v>1390.7899999573792</v>
      </c>
    </row>
    <row r="561" spans="1:5" ht="12.75">
      <c r="A561" s="10">
        <v>35716</v>
      </c>
      <c r="B561" s="1">
        <v>28.03</v>
      </c>
      <c r="C561">
        <v>8.543544</v>
      </c>
      <c r="D561" s="6">
        <f t="shared" si="17"/>
        <v>28.030000042605604</v>
      </c>
      <c r="E561" s="4">
        <f t="shared" si="18"/>
        <v>1390.7999999573942</v>
      </c>
    </row>
    <row r="562" spans="1:5" ht="12.75">
      <c r="A562" s="10">
        <v>35717</v>
      </c>
      <c r="B562" s="1">
        <v>28.05</v>
      </c>
      <c r="C562">
        <v>8.54964</v>
      </c>
      <c r="D562" s="6">
        <f t="shared" si="17"/>
        <v>28.050000042636</v>
      </c>
      <c r="E562" s="4">
        <f t="shared" si="18"/>
        <v>1390.779999957364</v>
      </c>
    </row>
    <row r="563" spans="1:5" ht="12.75">
      <c r="A563" s="10">
        <v>35718</v>
      </c>
      <c r="B563" s="1">
        <v>28.06</v>
      </c>
      <c r="C563">
        <v>8.552688</v>
      </c>
      <c r="D563" s="6">
        <f t="shared" si="17"/>
        <v>28.0600000426512</v>
      </c>
      <c r="E563" s="4">
        <f t="shared" si="18"/>
        <v>1390.7699999573488</v>
      </c>
    </row>
    <row r="564" spans="1:5" ht="12.75">
      <c r="A564" s="10">
        <v>35719</v>
      </c>
      <c r="B564" s="1">
        <v>28.06</v>
      </c>
      <c r="C564">
        <v>8.552688</v>
      </c>
      <c r="D564" s="6">
        <f t="shared" si="17"/>
        <v>28.0600000426512</v>
      </c>
      <c r="E564" s="4">
        <f t="shared" si="18"/>
        <v>1390.7699999573488</v>
      </c>
    </row>
    <row r="565" spans="1:5" ht="12.75">
      <c r="A565" s="10">
        <v>35720</v>
      </c>
      <c r="B565" s="1">
        <v>28.05</v>
      </c>
      <c r="C565">
        <v>8.54964</v>
      </c>
      <c r="D565" s="6">
        <f t="shared" si="17"/>
        <v>28.050000042636</v>
      </c>
      <c r="E565" s="4">
        <f>1418.83-D565-0.01</f>
        <v>1390.769999957364</v>
      </c>
    </row>
    <row r="566" spans="1:5" ht="12.75">
      <c r="A566" s="10">
        <v>35721</v>
      </c>
      <c r="B566" s="1">
        <v>28.02</v>
      </c>
      <c r="C566">
        <v>8.540496000000001</v>
      </c>
      <c r="D566" s="6">
        <f t="shared" si="17"/>
        <v>28.020000042590404</v>
      </c>
      <c r="E566" s="4">
        <f>1418.83-D566-0.05</f>
        <v>1390.7599999574095</v>
      </c>
    </row>
    <row r="567" spans="1:5" ht="12.75">
      <c r="A567" s="10">
        <v>35722</v>
      </c>
      <c r="B567" s="1">
        <v>28.02</v>
      </c>
      <c r="C567">
        <v>8.540496000000001</v>
      </c>
      <c r="D567" s="6">
        <f t="shared" si="17"/>
        <v>28.020000042590404</v>
      </c>
      <c r="E567" s="4">
        <f aca="true" t="shared" si="19" ref="E567:E630">1418.83-D567-0.05</f>
        <v>1390.7599999574095</v>
      </c>
    </row>
    <row r="568" spans="1:5" ht="12.75">
      <c r="A568" s="10">
        <v>35723</v>
      </c>
      <c r="B568" s="1">
        <v>28.02</v>
      </c>
      <c r="C568">
        <v>8.540496000000001</v>
      </c>
      <c r="D568" s="6">
        <f t="shared" si="17"/>
        <v>28.020000042590404</v>
      </c>
      <c r="E568" s="4">
        <f t="shared" si="19"/>
        <v>1390.7599999574095</v>
      </c>
    </row>
    <row r="569" spans="1:5" ht="12.75">
      <c r="A569" s="10">
        <v>35724</v>
      </c>
      <c r="B569" s="1">
        <v>28.02</v>
      </c>
      <c r="C569">
        <v>8.540496000000001</v>
      </c>
      <c r="D569" s="6">
        <f t="shared" si="17"/>
        <v>28.020000042590404</v>
      </c>
      <c r="E569" s="4">
        <f t="shared" si="19"/>
        <v>1390.7599999574095</v>
      </c>
    </row>
    <row r="570" spans="1:5" ht="12.75">
      <c r="A570" s="10">
        <v>35725</v>
      </c>
      <c r="B570" s="1">
        <v>28.02</v>
      </c>
      <c r="C570">
        <v>8.540496000000001</v>
      </c>
      <c r="D570" s="6">
        <f t="shared" si="17"/>
        <v>28.020000042590404</v>
      </c>
      <c r="E570" s="4">
        <f t="shared" si="19"/>
        <v>1390.7599999574095</v>
      </c>
    </row>
    <row r="571" spans="1:5" ht="12.75">
      <c r="A571" s="10">
        <v>35726</v>
      </c>
      <c r="B571" s="1">
        <v>28.02</v>
      </c>
      <c r="C571">
        <v>8.540496000000001</v>
      </c>
      <c r="D571" s="6">
        <f t="shared" si="17"/>
        <v>28.020000042590404</v>
      </c>
      <c r="E571" s="4">
        <f t="shared" si="19"/>
        <v>1390.7599999574095</v>
      </c>
    </row>
    <row r="572" spans="1:5" ht="12.75">
      <c r="A572" s="10">
        <v>35727</v>
      </c>
      <c r="B572" s="1">
        <v>28.02</v>
      </c>
      <c r="C572">
        <v>8.540496000000001</v>
      </c>
      <c r="D572" s="6">
        <f t="shared" si="17"/>
        <v>28.020000042590404</v>
      </c>
      <c r="E572" s="4">
        <f t="shared" si="19"/>
        <v>1390.7599999574095</v>
      </c>
    </row>
    <row r="573" spans="1:5" ht="12.75">
      <c r="A573" s="10">
        <v>35728</v>
      </c>
      <c r="B573" s="1">
        <v>28.03</v>
      </c>
      <c r="C573">
        <v>8.543544</v>
      </c>
      <c r="D573" s="6">
        <f t="shared" si="17"/>
        <v>28.030000042605604</v>
      </c>
      <c r="E573" s="4">
        <f t="shared" si="19"/>
        <v>1390.7499999573943</v>
      </c>
    </row>
    <row r="574" spans="1:5" ht="12.75">
      <c r="A574" s="10">
        <v>35729</v>
      </c>
      <c r="B574" s="1">
        <v>28.03</v>
      </c>
      <c r="C574">
        <v>8.543544</v>
      </c>
      <c r="D574" s="6">
        <f t="shared" si="17"/>
        <v>28.030000042605604</v>
      </c>
      <c r="E574" s="4">
        <f t="shared" si="19"/>
        <v>1390.7499999573943</v>
      </c>
    </row>
    <row r="575" spans="1:5" ht="12.75">
      <c r="A575" s="10">
        <v>35730</v>
      </c>
      <c r="B575" s="1">
        <v>28.03</v>
      </c>
      <c r="C575">
        <v>8.543544</v>
      </c>
      <c r="D575" s="6">
        <f t="shared" si="17"/>
        <v>28.030000042605604</v>
      </c>
      <c r="E575" s="4">
        <f t="shared" si="19"/>
        <v>1390.7499999573943</v>
      </c>
    </row>
    <row r="576" spans="1:5" ht="12.75">
      <c r="A576" s="10">
        <v>35731</v>
      </c>
      <c r="B576" s="1">
        <v>28.04</v>
      </c>
      <c r="C576">
        <v>8.546592</v>
      </c>
      <c r="D576" s="6">
        <f t="shared" si="17"/>
        <v>28.040000042620804</v>
      </c>
      <c r="E576" s="4">
        <f t="shared" si="19"/>
        <v>1390.7399999573793</v>
      </c>
    </row>
    <row r="577" spans="1:5" ht="12.75">
      <c r="A577" s="10">
        <v>35732</v>
      </c>
      <c r="B577" s="1">
        <v>28.06</v>
      </c>
      <c r="C577">
        <v>8.552688</v>
      </c>
      <c r="D577" s="6">
        <f t="shared" si="17"/>
        <v>28.0600000426512</v>
      </c>
      <c r="E577" s="4">
        <f t="shared" si="19"/>
        <v>1390.7199999573488</v>
      </c>
    </row>
    <row r="578" spans="1:5" ht="12.75">
      <c r="A578" s="10">
        <v>35733</v>
      </c>
      <c r="B578" s="1">
        <v>28.06</v>
      </c>
      <c r="C578">
        <v>8.552688</v>
      </c>
      <c r="D578" s="6">
        <f t="shared" si="17"/>
        <v>28.0600000426512</v>
      </c>
      <c r="E578" s="4">
        <f t="shared" si="19"/>
        <v>1390.7199999573488</v>
      </c>
    </row>
    <row r="579" spans="1:5" ht="12.75">
      <c r="A579" s="10">
        <v>35734</v>
      </c>
      <c r="B579" s="1">
        <v>28.06</v>
      </c>
      <c r="C579">
        <v>8.552688</v>
      </c>
      <c r="D579" s="6">
        <f aca="true" t="shared" si="20" ref="D579:D642">C579*3.2808399</f>
        <v>28.0600000426512</v>
      </c>
      <c r="E579" s="4">
        <f t="shared" si="19"/>
        <v>1390.7199999573488</v>
      </c>
    </row>
    <row r="580" spans="1:5" ht="12.75">
      <c r="A580" s="10">
        <v>35735</v>
      </c>
      <c r="B580" s="1">
        <v>28.06</v>
      </c>
      <c r="C580">
        <v>8.552688</v>
      </c>
      <c r="D580" s="6">
        <f t="shared" si="20"/>
        <v>28.0600000426512</v>
      </c>
      <c r="E580" s="4">
        <f t="shared" si="19"/>
        <v>1390.7199999573488</v>
      </c>
    </row>
    <row r="581" spans="1:5" ht="12.75">
      <c r="A581" s="10">
        <v>35736</v>
      </c>
      <c r="B581" s="1">
        <v>28.06</v>
      </c>
      <c r="C581">
        <v>8.552688</v>
      </c>
      <c r="D581" s="6">
        <f t="shared" si="20"/>
        <v>28.0600000426512</v>
      </c>
      <c r="E581" s="4">
        <f t="shared" si="19"/>
        <v>1390.7199999573488</v>
      </c>
    </row>
    <row r="582" spans="1:5" ht="12.75">
      <c r="A582" s="10">
        <v>35737</v>
      </c>
      <c r="B582" s="1">
        <v>28.07</v>
      </c>
      <c r="C582">
        <v>8.555736000000001</v>
      </c>
      <c r="D582" s="6">
        <f t="shared" si="20"/>
        <v>28.070000042666404</v>
      </c>
      <c r="E582" s="4">
        <f t="shared" si="19"/>
        <v>1390.7099999573336</v>
      </c>
    </row>
    <row r="583" spans="1:5" ht="12.75">
      <c r="A583" s="10">
        <v>35738</v>
      </c>
      <c r="B583" s="1">
        <v>28.08</v>
      </c>
      <c r="C583">
        <v>8.558784</v>
      </c>
      <c r="D583" s="6">
        <f t="shared" si="20"/>
        <v>28.0800000426816</v>
      </c>
      <c r="E583" s="4">
        <f t="shared" si="19"/>
        <v>1390.6999999573184</v>
      </c>
    </row>
    <row r="584" spans="1:5" ht="12.75">
      <c r="A584" s="10">
        <v>35739</v>
      </c>
      <c r="B584" s="1">
        <v>28.09</v>
      </c>
      <c r="C584">
        <v>8.561832</v>
      </c>
      <c r="D584" s="6">
        <f t="shared" si="20"/>
        <v>28.090000042696804</v>
      </c>
      <c r="E584" s="4">
        <f t="shared" si="19"/>
        <v>1390.6899999573031</v>
      </c>
    </row>
    <row r="585" spans="1:5" ht="12.75">
      <c r="A585" s="10">
        <v>35740</v>
      </c>
      <c r="B585" s="1">
        <v>28.1</v>
      </c>
      <c r="C585">
        <v>8.56488</v>
      </c>
      <c r="D585" s="6">
        <f t="shared" si="20"/>
        <v>28.100000042712004</v>
      </c>
      <c r="E585" s="4">
        <f t="shared" si="19"/>
        <v>1390.679999957288</v>
      </c>
    </row>
    <row r="586" spans="1:5" ht="12.75">
      <c r="A586" s="10">
        <v>35741</v>
      </c>
      <c r="B586" s="1">
        <v>28.1</v>
      </c>
      <c r="C586">
        <v>8.56488</v>
      </c>
      <c r="D586" s="6">
        <f t="shared" si="20"/>
        <v>28.100000042712004</v>
      </c>
      <c r="E586" s="4">
        <f t="shared" si="19"/>
        <v>1390.679999957288</v>
      </c>
    </row>
    <row r="587" spans="1:5" ht="12.75">
      <c r="A587" s="10">
        <v>35742</v>
      </c>
      <c r="B587" s="1">
        <v>28.1</v>
      </c>
      <c r="C587">
        <v>8.56488</v>
      </c>
      <c r="D587" s="6">
        <f t="shared" si="20"/>
        <v>28.100000042712004</v>
      </c>
      <c r="E587" s="4">
        <f t="shared" si="19"/>
        <v>1390.679999957288</v>
      </c>
    </row>
    <row r="588" spans="1:5" ht="12.75">
      <c r="A588" s="10">
        <v>35743</v>
      </c>
      <c r="B588" s="1">
        <v>28.1</v>
      </c>
      <c r="C588">
        <v>8.56488</v>
      </c>
      <c r="D588" s="6">
        <f t="shared" si="20"/>
        <v>28.100000042712004</v>
      </c>
      <c r="E588" s="4">
        <f t="shared" si="19"/>
        <v>1390.679999957288</v>
      </c>
    </row>
    <row r="589" spans="1:5" ht="12.75">
      <c r="A589" s="10">
        <v>35744</v>
      </c>
      <c r="B589" s="1">
        <v>28.1</v>
      </c>
      <c r="C589">
        <v>8.56488</v>
      </c>
      <c r="D589" s="6">
        <f t="shared" si="20"/>
        <v>28.100000042712004</v>
      </c>
      <c r="E589" s="4">
        <f t="shared" si="19"/>
        <v>1390.679999957288</v>
      </c>
    </row>
    <row r="590" spans="1:5" ht="12.75">
      <c r="A590" s="10">
        <v>35745</v>
      </c>
      <c r="B590" s="1">
        <v>28.11</v>
      </c>
      <c r="C590">
        <v>8.567928</v>
      </c>
      <c r="D590" s="6">
        <f t="shared" si="20"/>
        <v>28.1100000427272</v>
      </c>
      <c r="E590" s="4">
        <f t="shared" si="19"/>
        <v>1390.6699999572727</v>
      </c>
    </row>
    <row r="591" spans="1:5" ht="12.75">
      <c r="A591" s="10">
        <v>35746</v>
      </c>
      <c r="B591" s="1">
        <v>28.1</v>
      </c>
      <c r="C591">
        <v>8.56488</v>
      </c>
      <c r="D591" s="6">
        <f t="shared" si="20"/>
        <v>28.100000042712004</v>
      </c>
      <c r="E591" s="4">
        <f t="shared" si="19"/>
        <v>1390.679999957288</v>
      </c>
    </row>
    <row r="592" spans="1:5" ht="12.75">
      <c r="A592" s="10">
        <v>35747</v>
      </c>
      <c r="B592" s="1">
        <v>28.08</v>
      </c>
      <c r="C592">
        <v>8.558784</v>
      </c>
      <c r="D592" s="6">
        <f t="shared" si="20"/>
        <v>28.0800000426816</v>
      </c>
      <c r="E592" s="4">
        <f t="shared" si="19"/>
        <v>1390.6999999573184</v>
      </c>
    </row>
    <row r="593" spans="1:5" ht="12.75">
      <c r="A593" s="10">
        <v>35748</v>
      </c>
      <c r="B593" s="1">
        <v>28.09</v>
      </c>
      <c r="C593">
        <v>8.561832</v>
      </c>
      <c r="D593" s="6">
        <f t="shared" si="20"/>
        <v>28.090000042696804</v>
      </c>
      <c r="E593" s="4">
        <f t="shared" si="19"/>
        <v>1390.6899999573031</v>
      </c>
    </row>
    <row r="594" spans="1:5" ht="12.75">
      <c r="A594" s="10">
        <v>35749</v>
      </c>
      <c r="B594" s="1">
        <v>28.09</v>
      </c>
      <c r="C594">
        <v>8.561832</v>
      </c>
      <c r="D594" s="6">
        <f t="shared" si="20"/>
        <v>28.090000042696804</v>
      </c>
      <c r="E594" s="4">
        <f t="shared" si="19"/>
        <v>1390.6899999573031</v>
      </c>
    </row>
    <row r="595" spans="1:5" ht="12.75">
      <c r="A595" s="10">
        <v>35750</v>
      </c>
      <c r="B595" s="1">
        <v>28.09</v>
      </c>
      <c r="C595">
        <v>8.561832</v>
      </c>
      <c r="D595" s="6">
        <f t="shared" si="20"/>
        <v>28.090000042696804</v>
      </c>
      <c r="E595" s="4">
        <f t="shared" si="19"/>
        <v>1390.6899999573031</v>
      </c>
    </row>
    <row r="596" spans="1:5" ht="12.75">
      <c r="A596" s="10">
        <v>35751</v>
      </c>
      <c r="B596" s="1">
        <v>28.09</v>
      </c>
      <c r="C596">
        <v>8.561832</v>
      </c>
      <c r="D596" s="6">
        <f t="shared" si="20"/>
        <v>28.090000042696804</v>
      </c>
      <c r="E596" s="4">
        <f t="shared" si="19"/>
        <v>1390.6899999573031</v>
      </c>
    </row>
    <row r="597" spans="1:5" ht="12.75">
      <c r="A597" s="10">
        <v>35752</v>
      </c>
      <c r="B597" s="1">
        <v>28.09</v>
      </c>
      <c r="C597">
        <v>8.561832</v>
      </c>
      <c r="D597" s="6">
        <f t="shared" si="20"/>
        <v>28.090000042696804</v>
      </c>
      <c r="E597" s="4">
        <f t="shared" si="19"/>
        <v>1390.6899999573031</v>
      </c>
    </row>
    <row r="598" spans="1:5" ht="12.75">
      <c r="A598" s="10">
        <v>35753</v>
      </c>
      <c r="B598" s="1">
        <v>28.09</v>
      </c>
      <c r="C598">
        <v>8.561832</v>
      </c>
      <c r="D598" s="6">
        <f t="shared" si="20"/>
        <v>28.090000042696804</v>
      </c>
      <c r="E598" s="4">
        <f t="shared" si="19"/>
        <v>1390.6899999573031</v>
      </c>
    </row>
    <row r="599" spans="1:5" ht="12.75">
      <c r="A599" s="10">
        <v>35754</v>
      </c>
      <c r="B599" s="1">
        <v>28.11</v>
      </c>
      <c r="C599">
        <v>8.567928</v>
      </c>
      <c r="D599" s="6">
        <f t="shared" si="20"/>
        <v>28.1100000427272</v>
      </c>
      <c r="E599" s="4">
        <f t="shared" si="19"/>
        <v>1390.6699999572727</v>
      </c>
    </row>
    <row r="600" spans="1:5" ht="12.75">
      <c r="A600" s="10">
        <v>35755</v>
      </c>
      <c r="B600" s="1">
        <v>28.12</v>
      </c>
      <c r="C600">
        <v>8.570976</v>
      </c>
      <c r="D600" s="6">
        <f t="shared" si="20"/>
        <v>28.1200000427424</v>
      </c>
      <c r="E600" s="4">
        <f t="shared" si="19"/>
        <v>1390.6599999572575</v>
      </c>
    </row>
    <row r="601" spans="1:5" ht="12.75">
      <c r="A601" s="10">
        <v>35756</v>
      </c>
      <c r="B601" s="1">
        <v>28.12</v>
      </c>
      <c r="C601">
        <v>8.570976</v>
      </c>
      <c r="D601" s="6">
        <f t="shared" si="20"/>
        <v>28.1200000427424</v>
      </c>
      <c r="E601" s="4">
        <f t="shared" si="19"/>
        <v>1390.6599999572575</v>
      </c>
    </row>
    <row r="602" spans="1:5" ht="12.75">
      <c r="A602" s="10">
        <v>35757</v>
      </c>
      <c r="B602" s="1">
        <v>28.12</v>
      </c>
      <c r="C602">
        <v>8.570976</v>
      </c>
      <c r="D602" s="6">
        <f t="shared" si="20"/>
        <v>28.1200000427424</v>
      </c>
      <c r="E602" s="4">
        <f t="shared" si="19"/>
        <v>1390.6599999572575</v>
      </c>
    </row>
    <row r="603" spans="1:5" ht="12.75">
      <c r="A603" s="10">
        <v>35758</v>
      </c>
      <c r="B603" s="1">
        <v>28.12</v>
      </c>
      <c r="C603">
        <v>8.570976</v>
      </c>
      <c r="D603" s="6">
        <f t="shared" si="20"/>
        <v>28.1200000427424</v>
      </c>
      <c r="E603" s="4">
        <f t="shared" si="19"/>
        <v>1390.6599999572575</v>
      </c>
    </row>
    <row r="604" spans="1:5" ht="12.75">
      <c r="A604" s="10">
        <v>35759</v>
      </c>
      <c r="B604" s="1">
        <v>28.12</v>
      </c>
      <c r="C604">
        <v>8.570976</v>
      </c>
      <c r="D604" s="6">
        <f t="shared" si="20"/>
        <v>28.1200000427424</v>
      </c>
      <c r="E604" s="4">
        <f t="shared" si="19"/>
        <v>1390.6599999572575</v>
      </c>
    </row>
    <row r="605" spans="1:5" ht="12.75">
      <c r="A605" s="10">
        <v>35760</v>
      </c>
      <c r="B605" s="1">
        <v>28.13</v>
      </c>
      <c r="C605">
        <v>8.574024</v>
      </c>
      <c r="D605" s="6">
        <f t="shared" si="20"/>
        <v>28.1300000427576</v>
      </c>
      <c r="E605" s="4">
        <f t="shared" si="19"/>
        <v>1390.6499999572425</v>
      </c>
    </row>
    <row r="606" spans="1:5" ht="12.75">
      <c r="A606" s="10">
        <v>35761</v>
      </c>
      <c r="B606" s="1">
        <v>28.12</v>
      </c>
      <c r="C606">
        <v>8.570976</v>
      </c>
      <c r="D606" s="6">
        <f t="shared" si="20"/>
        <v>28.1200000427424</v>
      </c>
      <c r="E606" s="4">
        <f t="shared" si="19"/>
        <v>1390.6599999572575</v>
      </c>
    </row>
    <row r="607" spans="1:5" ht="12.75">
      <c r="A607" s="10">
        <v>35762</v>
      </c>
      <c r="B607" s="1">
        <v>28.13</v>
      </c>
      <c r="C607">
        <v>8.574024</v>
      </c>
      <c r="D607" s="6">
        <f t="shared" si="20"/>
        <v>28.1300000427576</v>
      </c>
      <c r="E607" s="4">
        <f t="shared" si="19"/>
        <v>1390.6499999572425</v>
      </c>
    </row>
    <row r="608" spans="1:5" ht="12.75">
      <c r="A608" s="10">
        <v>35763</v>
      </c>
      <c r="B608" s="1">
        <v>28.13</v>
      </c>
      <c r="C608">
        <v>8.574024</v>
      </c>
      <c r="D608" s="6">
        <f t="shared" si="20"/>
        <v>28.1300000427576</v>
      </c>
      <c r="E608" s="4">
        <f t="shared" si="19"/>
        <v>1390.6499999572425</v>
      </c>
    </row>
    <row r="609" spans="1:5" ht="12.75">
      <c r="A609" s="10">
        <v>35764</v>
      </c>
      <c r="B609" s="1">
        <v>28.13</v>
      </c>
      <c r="C609">
        <v>8.574024</v>
      </c>
      <c r="D609" s="6">
        <f t="shared" si="20"/>
        <v>28.1300000427576</v>
      </c>
      <c r="E609" s="4">
        <f t="shared" si="19"/>
        <v>1390.6499999572425</v>
      </c>
    </row>
    <row r="610" spans="1:5" ht="12.75">
      <c r="A610" s="10">
        <v>35765</v>
      </c>
      <c r="B610" s="1">
        <v>28.13</v>
      </c>
      <c r="C610">
        <v>8.574024</v>
      </c>
      <c r="D610" s="6">
        <f t="shared" si="20"/>
        <v>28.1300000427576</v>
      </c>
      <c r="E610" s="4">
        <f t="shared" si="19"/>
        <v>1390.6499999572425</v>
      </c>
    </row>
    <row r="611" spans="1:5" ht="12.75">
      <c r="A611" s="10">
        <v>35766</v>
      </c>
      <c r="B611" s="1">
        <v>28.14</v>
      </c>
      <c r="C611">
        <v>8.577072000000001</v>
      </c>
      <c r="D611" s="6">
        <f t="shared" si="20"/>
        <v>28.140000042772805</v>
      </c>
      <c r="E611" s="4">
        <f t="shared" si="19"/>
        <v>1390.6399999572272</v>
      </c>
    </row>
    <row r="612" spans="1:5" ht="12.75">
      <c r="A612" s="10">
        <v>35767</v>
      </c>
      <c r="B612" s="1">
        <v>28.14</v>
      </c>
      <c r="C612">
        <v>8.577072000000001</v>
      </c>
      <c r="D612" s="6">
        <f t="shared" si="20"/>
        <v>28.140000042772805</v>
      </c>
      <c r="E612" s="4">
        <f t="shared" si="19"/>
        <v>1390.6399999572272</v>
      </c>
    </row>
    <row r="613" spans="1:5" ht="12.75">
      <c r="A613" s="10">
        <v>35768</v>
      </c>
      <c r="B613" s="1">
        <v>28.14</v>
      </c>
      <c r="C613">
        <v>8.577072000000001</v>
      </c>
      <c r="D613" s="6">
        <f t="shared" si="20"/>
        <v>28.140000042772805</v>
      </c>
      <c r="E613" s="4">
        <f t="shared" si="19"/>
        <v>1390.6399999572272</v>
      </c>
    </row>
    <row r="614" spans="1:5" ht="12.75">
      <c r="A614" s="10">
        <v>35769</v>
      </c>
      <c r="B614" s="1">
        <v>28.15</v>
      </c>
      <c r="C614">
        <v>8.58012</v>
      </c>
      <c r="D614" s="6">
        <f t="shared" si="20"/>
        <v>28.150000042788005</v>
      </c>
      <c r="E614" s="4">
        <f t="shared" si="19"/>
        <v>1390.629999957212</v>
      </c>
    </row>
    <row r="615" spans="1:5" ht="12.75">
      <c r="A615" s="10">
        <v>35770</v>
      </c>
      <c r="B615" s="1">
        <v>28.15</v>
      </c>
      <c r="C615">
        <v>8.58012</v>
      </c>
      <c r="D615" s="6">
        <f t="shared" si="20"/>
        <v>28.150000042788005</v>
      </c>
      <c r="E615" s="4">
        <f t="shared" si="19"/>
        <v>1390.629999957212</v>
      </c>
    </row>
    <row r="616" spans="1:5" ht="12.75">
      <c r="A616" s="10">
        <v>35771</v>
      </c>
      <c r="B616" s="1">
        <v>28.16</v>
      </c>
      <c r="C616">
        <v>8.583168</v>
      </c>
      <c r="D616" s="6">
        <f t="shared" si="20"/>
        <v>28.160000042803205</v>
      </c>
      <c r="E616" s="4">
        <f t="shared" si="19"/>
        <v>1390.6199999571968</v>
      </c>
    </row>
    <row r="617" spans="1:5" ht="12.75">
      <c r="A617" s="10">
        <v>35772</v>
      </c>
      <c r="B617" s="1">
        <v>28.16</v>
      </c>
      <c r="C617">
        <v>8.583168</v>
      </c>
      <c r="D617" s="6">
        <f t="shared" si="20"/>
        <v>28.160000042803205</v>
      </c>
      <c r="E617" s="4">
        <f t="shared" si="19"/>
        <v>1390.6199999571968</v>
      </c>
    </row>
    <row r="618" spans="1:5" ht="12.75">
      <c r="A618" s="10">
        <v>35773</v>
      </c>
      <c r="B618" s="1">
        <v>28.16</v>
      </c>
      <c r="C618">
        <v>8.583168</v>
      </c>
      <c r="D618" s="6">
        <f t="shared" si="20"/>
        <v>28.160000042803205</v>
      </c>
      <c r="E618" s="4">
        <f t="shared" si="19"/>
        <v>1390.6199999571968</v>
      </c>
    </row>
    <row r="619" spans="1:5" ht="12.75">
      <c r="A619" s="10">
        <v>35774</v>
      </c>
      <c r="B619" s="1">
        <v>28.17</v>
      </c>
      <c r="C619">
        <v>8.586216</v>
      </c>
      <c r="D619" s="6">
        <f t="shared" si="20"/>
        <v>28.1700000428184</v>
      </c>
      <c r="E619" s="4">
        <f t="shared" si="19"/>
        <v>1390.6099999571816</v>
      </c>
    </row>
    <row r="620" spans="1:5" ht="12.75">
      <c r="A620" s="10">
        <v>35775</v>
      </c>
      <c r="B620" s="1">
        <v>28.17</v>
      </c>
      <c r="C620">
        <v>8.586216</v>
      </c>
      <c r="D620" s="6">
        <f t="shared" si="20"/>
        <v>28.1700000428184</v>
      </c>
      <c r="E620" s="4">
        <f t="shared" si="19"/>
        <v>1390.6099999571816</v>
      </c>
    </row>
    <row r="621" spans="1:5" ht="12.75">
      <c r="A621" s="10">
        <v>35776</v>
      </c>
      <c r="B621" s="1">
        <v>28.17</v>
      </c>
      <c r="C621">
        <v>8.586216</v>
      </c>
      <c r="D621" s="6">
        <f t="shared" si="20"/>
        <v>28.1700000428184</v>
      </c>
      <c r="E621" s="4">
        <f t="shared" si="19"/>
        <v>1390.6099999571816</v>
      </c>
    </row>
    <row r="622" spans="1:5" ht="12.75">
      <c r="A622" s="10">
        <v>35777</v>
      </c>
      <c r="B622" s="1">
        <v>28.18</v>
      </c>
      <c r="C622">
        <v>8.589264</v>
      </c>
      <c r="D622" s="6">
        <f t="shared" si="20"/>
        <v>28.1800000428336</v>
      </c>
      <c r="E622" s="4">
        <f t="shared" si="19"/>
        <v>1390.5999999571663</v>
      </c>
    </row>
    <row r="623" spans="1:5" ht="12.75">
      <c r="A623" s="10">
        <v>35778</v>
      </c>
      <c r="B623" s="1">
        <v>28.19</v>
      </c>
      <c r="C623">
        <v>8.592312000000002</v>
      </c>
      <c r="D623" s="6">
        <f t="shared" si="20"/>
        <v>28.190000042848805</v>
      </c>
      <c r="E623" s="4">
        <f t="shared" si="19"/>
        <v>1390.5899999571511</v>
      </c>
    </row>
    <row r="624" spans="1:5" ht="12.75">
      <c r="A624" s="10">
        <v>35779</v>
      </c>
      <c r="B624" s="1">
        <v>28.19</v>
      </c>
      <c r="C624">
        <v>8.592312000000002</v>
      </c>
      <c r="D624" s="6">
        <f t="shared" si="20"/>
        <v>28.190000042848805</v>
      </c>
      <c r="E624" s="4">
        <f t="shared" si="19"/>
        <v>1390.5899999571511</v>
      </c>
    </row>
    <row r="625" spans="1:5" ht="12.75">
      <c r="A625" s="10">
        <v>35780</v>
      </c>
      <c r="B625" s="1">
        <v>28.19</v>
      </c>
      <c r="C625">
        <v>8.592312000000002</v>
      </c>
      <c r="D625" s="6">
        <f t="shared" si="20"/>
        <v>28.190000042848805</v>
      </c>
      <c r="E625" s="4">
        <f t="shared" si="19"/>
        <v>1390.5899999571511</v>
      </c>
    </row>
    <row r="626" spans="1:5" ht="12.75">
      <c r="A626" s="10">
        <v>35781</v>
      </c>
      <c r="B626" s="1">
        <v>28.19</v>
      </c>
      <c r="C626">
        <v>8.592312000000002</v>
      </c>
      <c r="D626" s="6">
        <f t="shared" si="20"/>
        <v>28.190000042848805</v>
      </c>
      <c r="E626" s="4">
        <f t="shared" si="19"/>
        <v>1390.5899999571511</v>
      </c>
    </row>
    <row r="627" spans="1:5" ht="12.75">
      <c r="A627" s="10">
        <v>35782</v>
      </c>
      <c r="B627" s="1">
        <v>28.19</v>
      </c>
      <c r="C627">
        <v>8.592312000000002</v>
      </c>
      <c r="D627" s="6">
        <f t="shared" si="20"/>
        <v>28.190000042848805</v>
      </c>
      <c r="E627" s="4">
        <f t="shared" si="19"/>
        <v>1390.5899999571511</v>
      </c>
    </row>
    <row r="628" spans="1:5" ht="12.75">
      <c r="A628" s="10">
        <v>35783</v>
      </c>
      <c r="B628" s="1">
        <v>28.2</v>
      </c>
      <c r="C628">
        <v>8.59536</v>
      </c>
      <c r="D628" s="6">
        <f t="shared" si="20"/>
        <v>28.200000042863998</v>
      </c>
      <c r="E628" s="4">
        <f t="shared" si="19"/>
        <v>1390.579999957136</v>
      </c>
    </row>
    <row r="629" spans="1:5" ht="12.75">
      <c r="A629" s="10">
        <v>35784</v>
      </c>
      <c r="B629" s="1">
        <v>28.2</v>
      </c>
      <c r="C629">
        <v>8.59536</v>
      </c>
      <c r="D629" s="6">
        <f t="shared" si="20"/>
        <v>28.200000042863998</v>
      </c>
      <c r="E629" s="4">
        <f t="shared" si="19"/>
        <v>1390.579999957136</v>
      </c>
    </row>
    <row r="630" spans="1:5" ht="12.75">
      <c r="A630" s="10">
        <v>35785</v>
      </c>
      <c r="B630" s="1">
        <v>28.2</v>
      </c>
      <c r="C630">
        <v>8.59536</v>
      </c>
      <c r="D630" s="6">
        <f t="shared" si="20"/>
        <v>28.200000042863998</v>
      </c>
      <c r="E630" s="4">
        <f t="shared" si="19"/>
        <v>1390.579999957136</v>
      </c>
    </row>
    <row r="631" spans="1:5" ht="12.75">
      <c r="A631" s="10">
        <v>35786</v>
      </c>
      <c r="B631" s="1">
        <v>28.2</v>
      </c>
      <c r="C631">
        <v>8.59536</v>
      </c>
      <c r="D631" s="6">
        <f t="shared" si="20"/>
        <v>28.200000042863998</v>
      </c>
      <c r="E631" s="4">
        <f aca="true" t="shared" si="21" ref="E631:E661">1418.83-D631-0.05</f>
        <v>1390.579999957136</v>
      </c>
    </row>
    <row r="632" spans="1:5" ht="12.75">
      <c r="A632" s="10">
        <v>35787</v>
      </c>
      <c r="B632" s="1">
        <v>28.21</v>
      </c>
      <c r="C632">
        <v>8.598408000000001</v>
      </c>
      <c r="D632" s="6">
        <f t="shared" si="20"/>
        <v>28.210000042879205</v>
      </c>
      <c r="E632" s="4">
        <f t="shared" si="21"/>
        <v>1390.5699999571207</v>
      </c>
    </row>
    <row r="633" spans="1:5" ht="12.75">
      <c r="A633" s="10">
        <v>35788</v>
      </c>
      <c r="B633" s="1">
        <v>28.21</v>
      </c>
      <c r="C633">
        <v>8.598408000000001</v>
      </c>
      <c r="D633" s="6">
        <f t="shared" si="20"/>
        <v>28.210000042879205</v>
      </c>
      <c r="E633" s="4">
        <f t="shared" si="21"/>
        <v>1390.5699999571207</v>
      </c>
    </row>
    <row r="634" spans="1:5" ht="12.75">
      <c r="A634" s="10">
        <v>35789</v>
      </c>
      <c r="B634" s="1">
        <v>28.2</v>
      </c>
      <c r="C634">
        <v>8.59536</v>
      </c>
      <c r="D634" s="6">
        <f t="shared" si="20"/>
        <v>28.200000042863998</v>
      </c>
      <c r="E634" s="4">
        <f t="shared" si="21"/>
        <v>1390.579999957136</v>
      </c>
    </row>
    <row r="635" spans="1:5" ht="12.75">
      <c r="A635" s="10">
        <v>35790</v>
      </c>
      <c r="B635" s="1">
        <v>28.2</v>
      </c>
      <c r="C635">
        <v>8.59536</v>
      </c>
      <c r="D635" s="6">
        <f t="shared" si="20"/>
        <v>28.200000042863998</v>
      </c>
      <c r="E635" s="4">
        <f t="shared" si="21"/>
        <v>1390.579999957136</v>
      </c>
    </row>
    <row r="636" spans="1:5" ht="12.75">
      <c r="A636" s="10">
        <v>35791</v>
      </c>
      <c r="B636" s="1">
        <v>28.2</v>
      </c>
      <c r="C636">
        <v>8.59536</v>
      </c>
      <c r="D636" s="6">
        <f t="shared" si="20"/>
        <v>28.200000042863998</v>
      </c>
      <c r="E636" s="4">
        <f t="shared" si="21"/>
        <v>1390.579999957136</v>
      </c>
    </row>
    <row r="637" spans="1:5" ht="12.75">
      <c r="A637" s="10">
        <v>35792</v>
      </c>
      <c r="B637" s="1">
        <v>28.21</v>
      </c>
      <c r="C637">
        <v>8.598408000000001</v>
      </c>
      <c r="D637" s="6">
        <f t="shared" si="20"/>
        <v>28.210000042879205</v>
      </c>
      <c r="E637" s="4">
        <f t="shared" si="21"/>
        <v>1390.5699999571207</v>
      </c>
    </row>
    <row r="638" spans="1:5" ht="12.75">
      <c r="A638" s="10">
        <v>35793</v>
      </c>
      <c r="B638" s="1">
        <v>28.22</v>
      </c>
      <c r="C638">
        <v>8.601456</v>
      </c>
      <c r="D638" s="6">
        <f t="shared" si="20"/>
        <v>28.220000042894405</v>
      </c>
      <c r="E638" s="4">
        <f t="shared" si="21"/>
        <v>1390.5599999571057</v>
      </c>
    </row>
    <row r="639" spans="1:5" ht="12.75">
      <c r="A639" s="10">
        <v>35794</v>
      </c>
      <c r="B639" s="1">
        <v>28.22</v>
      </c>
      <c r="C639">
        <v>8.601456</v>
      </c>
      <c r="D639" s="6">
        <f t="shared" si="20"/>
        <v>28.220000042894405</v>
      </c>
      <c r="E639" s="4">
        <f t="shared" si="21"/>
        <v>1390.5599999571057</v>
      </c>
    </row>
    <row r="640" spans="1:5" ht="12.75">
      <c r="A640" s="10">
        <v>35795</v>
      </c>
      <c r="B640" s="1">
        <v>28.22</v>
      </c>
      <c r="C640">
        <v>8.601456</v>
      </c>
      <c r="D640" s="6">
        <f t="shared" si="20"/>
        <v>28.220000042894405</v>
      </c>
      <c r="E640" s="4">
        <f t="shared" si="21"/>
        <v>1390.5599999571057</v>
      </c>
    </row>
    <row r="641" spans="1:5" ht="12.75">
      <c r="A641" s="10">
        <v>35796</v>
      </c>
      <c r="B641" s="1">
        <v>28.22</v>
      </c>
      <c r="C641">
        <v>8.601456</v>
      </c>
      <c r="D641" s="6">
        <f t="shared" si="20"/>
        <v>28.220000042894405</v>
      </c>
      <c r="E641" s="4">
        <f t="shared" si="21"/>
        <v>1390.5599999571057</v>
      </c>
    </row>
    <row r="642" spans="1:5" ht="12.75">
      <c r="A642" s="10">
        <v>35797</v>
      </c>
      <c r="B642" s="1">
        <v>28.22</v>
      </c>
      <c r="C642">
        <v>8.601456</v>
      </c>
      <c r="D642" s="6">
        <f t="shared" si="20"/>
        <v>28.220000042894405</v>
      </c>
      <c r="E642" s="4">
        <f t="shared" si="21"/>
        <v>1390.5599999571057</v>
      </c>
    </row>
    <row r="643" spans="1:5" ht="12.75">
      <c r="A643" s="10">
        <v>35798</v>
      </c>
      <c r="B643" s="1">
        <v>28.23</v>
      </c>
      <c r="C643">
        <v>8.604504</v>
      </c>
      <c r="D643" s="6">
        <f aca="true" t="shared" si="22" ref="D643:D706">C643*3.2808399</f>
        <v>28.2300000429096</v>
      </c>
      <c r="E643" s="4">
        <f t="shared" si="21"/>
        <v>1390.5499999570904</v>
      </c>
    </row>
    <row r="644" spans="1:5" ht="12.75">
      <c r="A644" s="10">
        <v>35799</v>
      </c>
      <c r="B644" s="1">
        <v>28.23</v>
      </c>
      <c r="C644">
        <v>8.604504</v>
      </c>
      <c r="D644" s="6">
        <f t="shared" si="22"/>
        <v>28.2300000429096</v>
      </c>
      <c r="E644" s="4">
        <f t="shared" si="21"/>
        <v>1390.5499999570904</v>
      </c>
    </row>
    <row r="645" spans="1:5" ht="12.75">
      <c r="A645" s="10">
        <v>35800</v>
      </c>
      <c r="B645" s="1">
        <v>28.23</v>
      </c>
      <c r="C645">
        <v>8.604504</v>
      </c>
      <c r="D645" s="6">
        <f t="shared" si="22"/>
        <v>28.2300000429096</v>
      </c>
      <c r="E645" s="4">
        <f t="shared" si="21"/>
        <v>1390.5499999570904</v>
      </c>
    </row>
    <row r="646" spans="1:5" ht="12.75">
      <c r="A646" s="10">
        <v>35801</v>
      </c>
      <c r="B646" s="1">
        <v>28.23</v>
      </c>
      <c r="C646">
        <v>8.604504</v>
      </c>
      <c r="D646" s="6">
        <f t="shared" si="22"/>
        <v>28.2300000429096</v>
      </c>
      <c r="E646" s="4">
        <f t="shared" si="21"/>
        <v>1390.5499999570904</v>
      </c>
    </row>
    <row r="647" spans="1:5" ht="12.75">
      <c r="A647" s="10">
        <v>35802</v>
      </c>
      <c r="B647" s="1">
        <v>28.25</v>
      </c>
      <c r="C647">
        <v>8.6106</v>
      </c>
      <c r="D647" s="6">
        <f t="shared" si="22"/>
        <v>28.250000042940002</v>
      </c>
      <c r="E647" s="4">
        <f t="shared" si="21"/>
        <v>1390.52999995706</v>
      </c>
    </row>
    <row r="648" spans="1:5" ht="12.75">
      <c r="A648" s="10">
        <v>35803</v>
      </c>
      <c r="B648" s="1">
        <v>28.25</v>
      </c>
      <c r="C648">
        <v>8.6106</v>
      </c>
      <c r="D648" s="6">
        <f t="shared" si="22"/>
        <v>28.250000042940002</v>
      </c>
      <c r="E648" s="4">
        <f t="shared" si="21"/>
        <v>1390.52999995706</v>
      </c>
    </row>
    <row r="649" spans="1:5" ht="12.75">
      <c r="A649" s="10">
        <v>35804</v>
      </c>
      <c r="B649" s="1">
        <v>28.25</v>
      </c>
      <c r="C649">
        <v>8.6106</v>
      </c>
      <c r="D649" s="6">
        <f t="shared" si="22"/>
        <v>28.250000042940002</v>
      </c>
      <c r="E649" s="4">
        <f t="shared" si="21"/>
        <v>1390.52999995706</v>
      </c>
    </row>
    <row r="650" spans="1:5" ht="12.75">
      <c r="A650" s="10">
        <v>35805</v>
      </c>
      <c r="B650" s="1">
        <v>28.26</v>
      </c>
      <c r="C650">
        <v>8.613648000000001</v>
      </c>
      <c r="D650" s="6">
        <f t="shared" si="22"/>
        <v>28.260000042955205</v>
      </c>
      <c r="E650" s="4">
        <f t="shared" si="21"/>
        <v>1390.5199999570448</v>
      </c>
    </row>
    <row r="651" spans="1:5" ht="12.75">
      <c r="A651" s="10">
        <v>35806</v>
      </c>
      <c r="B651" s="1">
        <v>28.27</v>
      </c>
      <c r="C651">
        <v>8.616696000000001</v>
      </c>
      <c r="D651" s="6">
        <f t="shared" si="22"/>
        <v>28.270000042970405</v>
      </c>
      <c r="E651" s="4">
        <f t="shared" si="21"/>
        <v>1390.5099999570295</v>
      </c>
    </row>
    <row r="652" spans="1:5" ht="12.75">
      <c r="A652" s="10">
        <v>35807</v>
      </c>
      <c r="B652" s="1">
        <v>28.28</v>
      </c>
      <c r="C652">
        <v>8.619744</v>
      </c>
      <c r="D652" s="6">
        <f t="shared" si="22"/>
        <v>28.280000042985602</v>
      </c>
      <c r="E652" s="4">
        <f t="shared" si="21"/>
        <v>1390.4999999570143</v>
      </c>
    </row>
    <row r="653" spans="1:5" ht="12.75">
      <c r="A653" s="10">
        <v>35808</v>
      </c>
      <c r="B653" s="1">
        <v>28.28</v>
      </c>
      <c r="C653">
        <v>8.619744</v>
      </c>
      <c r="D653" s="6">
        <f t="shared" si="22"/>
        <v>28.280000042985602</v>
      </c>
      <c r="E653" s="4">
        <f t="shared" si="21"/>
        <v>1390.4999999570143</v>
      </c>
    </row>
    <row r="654" spans="1:5" ht="12.75">
      <c r="A654" s="10">
        <v>35809</v>
      </c>
      <c r="B654" s="1">
        <v>28.29</v>
      </c>
      <c r="C654">
        <v>8.622792</v>
      </c>
      <c r="D654" s="6">
        <f t="shared" si="22"/>
        <v>28.290000043000802</v>
      </c>
      <c r="E654" s="4">
        <f t="shared" si="21"/>
        <v>1390.489999956999</v>
      </c>
    </row>
    <row r="655" spans="1:5" ht="12.75">
      <c r="A655" s="10">
        <v>35810</v>
      </c>
      <c r="B655" s="1">
        <v>28.29</v>
      </c>
      <c r="C655">
        <v>8.622792</v>
      </c>
      <c r="D655" s="6">
        <f t="shared" si="22"/>
        <v>28.290000043000802</v>
      </c>
      <c r="E655" s="4">
        <f t="shared" si="21"/>
        <v>1390.489999956999</v>
      </c>
    </row>
    <row r="656" spans="1:5" ht="12.75">
      <c r="A656" s="10">
        <v>35811</v>
      </c>
      <c r="B656" s="1">
        <v>28.29</v>
      </c>
      <c r="C656">
        <v>8.622792</v>
      </c>
      <c r="D656" s="6">
        <f t="shared" si="22"/>
        <v>28.290000043000802</v>
      </c>
      <c r="E656" s="4">
        <f t="shared" si="21"/>
        <v>1390.489999956999</v>
      </c>
    </row>
    <row r="657" spans="1:5" ht="12.75">
      <c r="A657" s="10">
        <v>35812</v>
      </c>
      <c r="B657" s="1">
        <v>28.29</v>
      </c>
      <c r="C657">
        <v>8.622792</v>
      </c>
      <c r="D657" s="6">
        <f t="shared" si="22"/>
        <v>28.290000043000802</v>
      </c>
      <c r="E657" s="4">
        <f t="shared" si="21"/>
        <v>1390.489999956999</v>
      </c>
    </row>
    <row r="658" spans="1:5" ht="12.75">
      <c r="A658" s="10">
        <v>35813</v>
      </c>
      <c r="B658" s="1">
        <v>28.3</v>
      </c>
      <c r="C658">
        <v>8.62584</v>
      </c>
      <c r="D658" s="6">
        <f t="shared" si="22"/>
        <v>28.300000043016002</v>
      </c>
      <c r="E658" s="4">
        <f t="shared" si="21"/>
        <v>1390.4799999569839</v>
      </c>
    </row>
    <row r="659" spans="1:5" ht="12.75">
      <c r="A659" s="10">
        <v>35814</v>
      </c>
      <c r="B659" s="1">
        <v>28.31</v>
      </c>
      <c r="C659">
        <v>8.628888</v>
      </c>
      <c r="D659" s="6">
        <f t="shared" si="22"/>
        <v>28.310000043031202</v>
      </c>
      <c r="E659" s="4">
        <f t="shared" si="21"/>
        <v>1390.4699999569689</v>
      </c>
    </row>
    <row r="660" spans="1:5" ht="12.75">
      <c r="A660" s="10">
        <v>35815</v>
      </c>
      <c r="B660" s="1">
        <v>28.32</v>
      </c>
      <c r="C660">
        <v>8.631936000000001</v>
      </c>
      <c r="D660" s="6">
        <f t="shared" si="22"/>
        <v>28.320000043046406</v>
      </c>
      <c r="E660" s="4">
        <f t="shared" si="21"/>
        <v>1390.4599999569537</v>
      </c>
    </row>
    <row r="661" spans="1:5" ht="12.75">
      <c r="A661" s="10">
        <v>35816</v>
      </c>
      <c r="B661" s="1">
        <v>28.36</v>
      </c>
      <c r="C661">
        <v>8.644128</v>
      </c>
      <c r="D661" s="6">
        <f t="shared" si="22"/>
        <v>28.360000043107203</v>
      </c>
      <c r="E661" s="4">
        <f t="shared" si="21"/>
        <v>1390.4199999568928</v>
      </c>
    </row>
    <row r="662" spans="1:5" ht="12.75">
      <c r="A662" s="10">
        <v>35817</v>
      </c>
      <c r="B662" s="1">
        <v>28.42</v>
      </c>
      <c r="C662">
        <v>8.662416</v>
      </c>
      <c r="D662" s="6">
        <f t="shared" si="22"/>
        <v>28.420000043198403</v>
      </c>
      <c r="E662" s="4">
        <f aca="true" t="shared" si="23" ref="E662:E706">1418.83-D662</f>
        <v>1390.4099999568016</v>
      </c>
    </row>
    <row r="663" spans="1:5" ht="12.75">
      <c r="A663" s="10">
        <v>35818</v>
      </c>
      <c r="B663" s="1">
        <v>28.42</v>
      </c>
      <c r="C663">
        <v>8.662416</v>
      </c>
      <c r="D663" s="6">
        <f t="shared" si="22"/>
        <v>28.420000043198403</v>
      </c>
      <c r="E663" s="4">
        <f t="shared" si="23"/>
        <v>1390.4099999568016</v>
      </c>
    </row>
    <row r="664" spans="1:5" ht="12.75">
      <c r="A664" s="10">
        <v>35819</v>
      </c>
      <c r="B664" s="1">
        <v>28.42</v>
      </c>
      <c r="C664">
        <v>8.662416</v>
      </c>
      <c r="D664" s="6">
        <f t="shared" si="22"/>
        <v>28.420000043198403</v>
      </c>
      <c r="E664" s="4">
        <f t="shared" si="23"/>
        <v>1390.4099999568016</v>
      </c>
    </row>
    <row r="665" spans="1:5" ht="12.75">
      <c r="A665" s="10">
        <v>35820</v>
      </c>
      <c r="B665" s="1">
        <v>28.42</v>
      </c>
      <c r="C665">
        <v>8.662416</v>
      </c>
      <c r="D665" s="6">
        <f t="shared" si="22"/>
        <v>28.420000043198403</v>
      </c>
      <c r="E665" s="4">
        <f t="shared" si="23"/>
        <v>1390.4099999568016</v>
      </c>
    </row>
    <row r="666" spans="1:5" ht="12.75">
      <c r="A666" s="10">
        <v>35821</v>
      </c>
      <c r="B666" s="1">
        <v>28.42</v>
      </c>
      <c r="C666">
        <v>8.662416</v>
      </c>
      <c r="D666" s="6">
        <f t="shared" si="22"/>
        <v>28.420000043198403</v>
      </c>
      <c r="E666" s="4">
        <f t="shared" si="23"/>
        <v>1390.4099999568016</v>
      </c>
    </row>
    <row r="667" spans="1:5" ht="12.75">
      <c r="A667" s="10">
        <v>35822</v>
      </c>
      <c r="B667" s="1">
        <v>28.42</v>
      </c>
      <c r="C667">
        <v>8.662416</v>
      </c>
      <c r="D667" s="6">
        <f t="shared" si="22"/>
        <v>28.420000043198403</v>
      </c>
      <c r="E667" s="4">
        <f t="shared" si="23"/>
        <v>1390.4099999568016</v>
      </c>
    </row>
    <row r="668" spans="1:5" ht="12.75">
      <c r="A668" s="10">
        <v>35823</v>
      </c>
      <c r="B668" s="1">
        <v>28.42</v>
      </c>
      <c r="C668">
        <v>8.662416</v>
      </c>
      <c r="D668" s="6">
        <f t="shared" si="22"/>
        <v>28.420000043198403</v>
      </c>
      <c r="E668" s="4">
        <f t="shared" si="23"/>
        <v>1390.4099999568016</v>
      </c>
    </row>
    <row r="669" spans="1:5" ht="12.75">
      <c r="A669" s="10">
        <v>35824</v>
      </c>
      <c r="B669" s="1">
        <v>28.43</v>
      </c>
      <c r="C669">
        <v>8.665464</v>
      </c>
      <c r="D669" s="6">
        <f t="shared" si="22"/>
        <v>28.430000043213603</v>
      </c>
      <c r="E669" s="4">
        <f t="shared" si="23"/>
        <v>1390.3999999567864</v>
      </c>
    </row>
    <row r="670" spans="1:5" ht="12.75">
      <c r="A670" s="10">
        <v>35825</v>
      </c>
      <c r="B670" s="1">
        <v>28.43</v>
      </c>
      <c r="C670">
        <v>8.665464</v>
      </c>
      <c r="D670" s="6">
        <f t="shared" si="22"/>
        <v>28.430000043213603</v>
      </c>
      <c r="E670" s="4">
        <f t="shared" si="23"/>
        <v>1390.3999999567864</v>
      </c>
    </row>
    <row r="671" spans="1:5" ht="12.75">
      <c r="A671" s="10">
        <v>35826</v>
      </c>
      <c r="B671" s="1">
        <v>28.43</v>
      </c>
      <c r="C671">
        <v>8.665464</v>
      </c>
      <c r="D671" s="6">
        <f t="shared" si="22"/>
        <v>28.430000043213603</v>
      </c>
      <c r="E671" s="4">
        <f t="shared" si="23"/>
        <v>1390.3999999567864</v>
      </c>
    </row>
    <row r="672" spans="1:5" ht="12.75">
      <c r="A672" s="10">
        <v>35827</v>
      </c>
      <c r="B672" s="1">
        <v>28.43</v>
      </c>
      <c r="C672">
        <v>8.665464</v>
      </c>
      <c r="D672" s="6">
        <f t="shared" si="22"/>
        <v>28.430000043213603</v>
      </c>
      <c r="E672" s="4">
        <f t="shared" si="23"/>
        <v>1390.3999999567864</v>
      </c>
    </row>
    <row r="673" spans="1:5" ht="12.75">
      <c r="A673" s="10">
        <v>35828</v>
      </c>
      <c r="B673" s="1">
        <v>28.44</v>
      </c>
      <c r="C673">
        <v>8.668512000000002</v>
      </c>
      <c r="D673" s="6">
        <f t="shared" si="22"/>
        <v>28.440000043228807</v>
      </c>
      <c r="E673" s="4">
        <f t="shared" si="23"/>
        <v>1390.3899999567711</v>
      </c>
    </row>
    <row r="674" spans="1:5" ht="12.75">
      <c r="A674" s="10">
        <v>35829</v>
      </c>
      <c r="B674" s="1">
        <v>28.45</v>
      </c>
      <c r="C674">
        <v>8.67156</v>
      </c>
      <c r="D674" s="6">
        <f t="shared" si="22"/>
        <v>28.450000043244</v>
      </c>
      <c r="E674" s="4">
        <f t="shared" si="23"/>
        <v>1390.379999956756</v>
      </c>
    </row>
    <row r="675" spans="1:5" ht="12.75">
      <c r="A675" s="10">
        <v>35830</v>
      </c>
      <c r="B675" s="1">
        <v>28.45</v>
      </c>
      <c r="C675">
        <v>8.67156</v>
      </c>
      <c r="D675" s="6">
        <f t="shared" si="22"/>
        <v>28.450000043244</v>
      </c>
      <c r="E675" s="4">
        <f t="shared" si="23"/>
        <v>1390.379999956756</v>
      </c>
    </row>
    <row r="676" spans="1:5" ht="12.75">
      <c r="A676" s="10">
        <v>35831</v>
      </c>
      <c r="B676" s="1">
        <v>28.45</v>
      </c>
      <c r="C676">
        <v>8.67156</v>
      </c>
      <c r="D676" s="6">
        <f t="shared" si="22"/>
        <v>28.450000043244</v>
      </c>
      <c r="E676" s="4">
        <f t="shared" si="23"/>
        <v>1390.379999956756</v>
      </c>
    </row>
    <row r="677" spans="1:5" ht="12.75">
      <c r="A677" s="10">
        <v>35832</v>
      </c>
      <c r="B677" s="1">
        <v>28.45</v>
      </c>
      <c r="C677">
        <v>8.67156</v>
      </c>
      <c r="D677" s="6">
        <f t="shared" si="22"/>
        <v>28.450000043244</v>
      </c>
      <c r="E677" s="4">
        <f t="shared" si="23"/>
        <v>1390.379999956756</v>
      </c>
    </row>
    <row r="678" spans="1:5" ht="12.75">
      <c r="A678" s="10">
        <v>35833</v>
      </c>
      <c r="B678" s="1">
        <v>28.45</v>
      </c>
      <c r="C678">
        <v>8.67156</v>
      </c>
      <c r="D678" s="6">
        <f t="shared" si="22"/>
        <v>28.450000043244</v>
      </c>
      <c r="E678" s="4">
        <f t="shared" si="23"/>
        <v>1390.379999956756</v>
      </c>
    </row>
    <row r="679" spans="1:5" ht="12.75">
      <c r="A679" s="10">
        <v>35834</v>
      </c>
      <c r="B679" s="1">
        <v>28.45</v>
      </c>
      <c r="C679">
        <v>8.67156</v>
      </c>
      <c r="D679" s="6">
        <f t="shared" si="22"/>
        <v>28.450000043244</v>
      </c>
      <c r="E679" s="4">
        <f t="shared" si="23"/>
        <v>1390.379999956756</v>
      </c>
    </row>
    <row r="680" spans="1:5" ht="12.75">
      <c r="A680" s="10">
        <v>35835</v>
      </c>
      <c r="B680" s="1">
        <v>28.45</v>
      </c>
      <c r="C680">
        <v>8.67156</v>
      </c>
      <c r="D680" s="6">
        <f t="shared" si="22"/>
        <v>28.450000043244</v>
      </c>
      <c r="E680" s="4">
        <f t="shared" si="23"/>
        <v>1390.379999956756</v>
      </c>
    </row>
    <row r="681" spans="1:5" ht="12.75">
      <c r="A681" s="10">
        <v>35836</v>
      </c>
      <c r="B681" s="1">
        <v>28.45</v>
      </c>
      <c r="C681">
        <v>8.67156</v>
      </c>
      <c r="D681" s="6">
        <f t="shared" si="22"/>
        <v>28.450000043244</v>
      </c>
      <c r="E681" s="4">
        <f t="shared" si="23"/>
        <v>1390.379999956756</v>
      </c>
    </row>
    <row r="682" spans="1:5" ht="12.75">
      <c r="A682" s="10">
        <v>35837</v>
      </c>
      <c r="B682" s="1">
        <v>28.46</v>
      </c>
      <c r="C682">
        <v>8.674608000000001</v>
      </c>
      <c r="D682" s="6">
        <f t="shared" si="22"/>
        <v>28.460000043259203</v>
      </c>
      <c r="E682" s="4">
        <f t="shared" si="23"/>
        <v>1390.3699999567407</v>
      </c>
    </row>
    <row r="683" spans="1:5" ht="12.75">
      <c r="A683" s="10">
        <v>35838</v>
      </c>
      <c r="B683" s="1">
        <v>28.46</v>
      </c>
      <c r="C683">
        <v>8.674608000000001</v>
      </c>
      <c r="D683" s="6">
        <f t="shared" si="22"/>
        <v>28.460000043259203</v>
      </c>
      <c r="E683" s="4">
        <f t="shared" si="23"/>
        <v>1390.3699999567407</v>
      </c>
    </row>
    <row r="684" spans="1:5" ht="12.75">
      <c r="A684" s="10">
        <v>35839</v>
      </c>
      <c r="B684" s="1">
        <v>28.46</v>
      </c>
      <c r="C684">
        <v>8.674608000000001</v>
      </c>
      <c r="D684" s="6">
        <f t="shared" si="22"/>
        <v>28.460000043259203</v>
      </c>
      <c r="E684" s="4">
        <f t="shared" si="23"/>
        <v>1390.3699999567407</v>
      </c>
    </row>
    <row r="685" spans="1:5" ht="12.75">
      <c r="A685" s="10">
        <v>35840</v>
      </c>
      <c r="B685" s="1">
        <v>28.47</v>
      </c>
      <c r="C685">
        <v>8.677656</v>
      </c>
      <c r="D685" s="6">
        <f t="shared" si="22"/>
        <v>28.470000043274403</v>
      </c>
      <c r="E685" s="4">
        <f t="shared" si="23"/>
        <v>1390.3599999567255</v>
      </c>
    </row>
    <row r="686" spans="1:5" ht="12.75">
      <c r="A686" s="10">
        <v>35841</v>
      </c>
      <c r="B686" s="1">
        <v>28.47</v>
      </c>
      <c r="C686">
        <v>8.677656</v>
      </c>
      <c r="D686" s="6">
        <f t="shared" si="22"/>
        <v>28.470000043274403</v>
      </c>
      <c r="E686" s="4">
        <f t="shared" si="23"/>
        <v>1390.3599999567255</v>
      </c>
    </row>
    <row r="687" spans="1:5" ht="12.75">
      <c r="A687" s="10">
        <v>35842</v>
      </c>
      <c r="B687" s="1">
        <v>28.47</v>
      </c>
      <c r="C687">
        <v>8.677656</v>
      </c>
      <c r="D687" s="6">
        <f t="shared" si="22"/>
        <v>28.470000043274403</v>
      </c>
      <c r="E687" s="4">
        <f t="shared" si="23"/>
        <v>1390.3599999567255</v>
      </c>
    </row>
    <row r="688" spans="1:5" ht="12.75">
      <c r="A688" s="10">
        <v>35843</v>
      </c>
      <c r="B688" s="1">
        <v>28.46</v>
      </c>
      <c r="C688">
        <v>8.674608000000001</v>
      </c>
      <c r="D688" s="6">
        <f t="shared" si="22"/>
        <v>28.460000043259203</v>
      </c>
      <c r="E688" s="4">
        <f t="shared" si="23"/>
        <v>1390.3699999567407</v>
      </c>
    </row>
    <row r="689" spans="1:5" ht="12.75">
      <c r="A689" s="10">
        <v>35844</v>
      </c>
      <c r="B689" s="1">
        <v>28.48</v>
      </c>
      <c r="C689">
        <v>8.680704</v>
      </c>
      <c r="D689" s="6">
        <f t="shared" si="22"/>
        <v>28.480000043289603</v>
      </c>
      <c r="E689" s="4">
        <f t="shared" si="23"/>
        <v>1390.3499999567102</v>
      </c>
    </row>
    <row r="690" spans="1:5" ht="12.75">
      <c r="A690" s="10">
        <v>35845</v>
      </c>
      <c r="B690" s="1">
        <v>28.49</v>
      </c>
      <c r="C690">
        <v>8.683752</v>
      </c>
      <c r="D690" s="6">
        <f t="shared" si="22"/>
        <v>28.4900000433048</v>
      </c>
      <c r="E690" s="4">
        <f t="shared" si="23"/>
        <v>1390.3399999566952</v>
      </c>
    </row>
    <row r="691" spans="1:5" ht="12.75">
      <c r="A691" s="10">
        <v>35846</v>
      </c>
      <c r="B691" s="1">
        <v>28.49</v>
      </c>
      <c r="C691">
        <v>8.683752</v>
      </c>
      <c r="D691" s="6">
        <f t="shared" si="22"/>
        <v>28.4900000433048</v>
      </c>
      <c r="E691" s="4">
        <f t="shared" si="23"/>
        <v>1390.3399999566952</v>
      </c>
    </row>
    <row r="692" spans="1:5" ht="12.75">
      <c r="A692" s="10">
        <v>35847</v>
      </c>
      <c r="B692" s="1">
        <v>28.49</v>
      </c>
      <c r="C692">
        <v>8.683752</v>
      </c>
      <c r="D692" s="6">
        <f t="shared" si="22"/>
        <v>28.4900000433048</v>
      </c>
      <c r="E692" s="4">
        <f t="shared" si="23"/>
        <v>1390.3399999566952</v>
      </c>
    </row>
    <row r="693" spans="1:5" ht="12.75">
      <c r="A693" s="10">
        <v>35848</v>
      </c>
      <c r="B693" s="1">
        <v>28.5</v>
      </c>
      <c r="C693">
        <v>8.6868</v>
      </c>
      <c r="D693" s="6">
        <f t="shared" si="22"/>
        <v>28.50000004332</v>
      </c>
      <c r="E693" s="4">
        <f t="shared" si="23"/>
        <v>1390.32999995668</v>
      </c>
    </row>
    <row r="694" spans="1:5" ht="12.75">
      <c r="A694" s="10">
        <v>35849</v>
      </c>
      <c r="B694" s="1">
        <v>28.5</v>
      </c>
      <c r="C694">
        <v>8.6868</v>
      </c>
      <c r="D694" s="6">
        <f t="shared" si="22"/>
        <v>28.50000004332</v>
      </c>
      <c r="E694" s="4">
        <f t="shared" si="23"/>
        <v>1390.32999995668</v>
      </c>
    </row>
    <row r="695" spans="1:5" ht="12.75">
      <c r="A695" s="10">
        <v>35850</v>
      </c>
      <c r="B695" s="1">
        <v>28.5</v>
      </c>
      <c r="C695">
        <v>8.6868</v>
      </c>
      <c r="D695" s="6">
        <f t="shared" si="22"/>
        <v>28.50000004332</v>
      </c>
      <c r="E695" s="4">
        <f t="shared" si="23"/>
        <v>1390.32999995668</v>
      </c>
    </row>
    <row r="696" spans="1:5" ht="12.75">
      <c r="A696" s="10">
        <v>35851</v>
      </c>
      <c r="B696" s="1">
        <v>28.5</v>
      </c>
      <c r="C696">
        <v>8.6868</v>
      </c>
      <c r="D696" s="6">
        <f t="shared" si="22"/>
        <v>28.50000004332</v>
      </c>
      <c r="E696" s="4">
        <f t="shared" si="23"/>
        <v>1390.32999995668</v>
      </c>
    </row>
    <row r="697" spans="1:5" ht="12.75">
      <c r="A697" s="10">
        <v>35852</v>
      </c>
      <c r="B697" s="1">
        <v>28.5</v>
      </c>
      <c r="C697">
        <v>8.6868</v>
      </c>
      <c r="D697" s="6">
        <f t="shared" si="22"/>
        <v>28.50000004332</v>
      </c>
      <c r="E697" s="4">
        <f t="shared" si="23"/>
        <v>1390.32999995668</v>
      </c>
    </row>
    <row r="698" spans="1:5" ht="12.75">
      <c r="A698" s="10">
        <v>35853</v>
      </c>
      <c r="B698" s="1">
        <v>28.5</v>
      </c>
      <c r="C698">
        <v>8.6868</v>
      </c>
      <c r="D698" s="6">
        <f t="shared" si="22"/>
        <v>28.50000004332</v>
      </c>
      <c r="E698" s="4">
        <f t="shared" si="23"/>
        <v>1390.32999995668</v>
      </c>
    </row>
    <row r="699" spans="1:5" ht="12.75">
      <c r="A699" s="10">
        <v>35854</v>
      </c>
      <c r="B699" s="1">
        <v>28.5</v>
      </c>
      <c r="C699">
        <v>8.6868</v>
      </c>
      <c r="D699" s="6">
        <f t="shared" si="22"/>
        <v>28.50000004332</v>
      </c>
      <c r="E699" s="4">
        <f t="shared" si="23"/>
        <v>1390.32999995668</v>
      </c>
    </row>
    <row r="700" spans="1:5" ht="12.75">
      <c r="A700" s="10">
        <v>35855</v>
      </c>
      <c r="B700" s="1">
        <v>28.5</v>
      </c>
      <c r="C700">
        <v>8.6868</v>
      </c>
      <c r="D700" s="6">
        <f t="shared" si="22"/>
        <v>28.50000004332</v>
      </c>
      <c r="E700" s="4">
        <f t="shared" si="23"/>
        <v>1390.32999995668</v>
      </c>
    </row>
    <row r="701" spans="1:5" ht="12.75">
      <c r="A701" s="10">
        <v>35856</v>
      </c>
      <c r="B701" s="1">
        <v>28.5</v>
      </c>
      <c r="C701">
        <v>8.6868</v>
      </c>
      <c r="D701" s="6">
        <f t="shared" si="22"/>
        <v>28.50000004332</v>
      </c>
      <c r="E701" s="4">
        <f t="shared" si="23"/>
        <v>1390.32999995668</v>
      </c>
    </row>
    <row r="702" spans="1:5" ht="12.75">
      <c r="A702" s="10">
        <v>35857</v>
      </c>
      <c r="B702" s="1">
        <v>28.5</v>
      </c>
      <c r="C702">
        <v>8.6868</v>
      </c>
      <c r="D702" s="6">
        <f t="shared" si="22"/>
        <v>28.50000004332</v>
      </c>
      <c r="E702" s="4">
        <f t="shared" si="23"/>
        <v>1390.32999995668</v>
      </c>
    </row>
    <row r="703" spans="1:5" ht="12.75">
      <c r="A703" s="10">
        <v>35858</v>
      </c>
      <c r="B703" s="1">
        <v>28.5</v>
      </c>
      <c r="C703">
        <v>8.6868</v>
      </c>
      <c r="D703" s="6">
        <f t="shared" si="22"/>
        <v>28.50000004332</v>
      </c>
      <c r="E703" s="4">
        <f t="shared" si="23"/>
        <v>1390.32999995668</v>
      </c>
    </row>
    <row r="704" spans="1:5" ht="12.75">
      <c r="A704" s="10">
        <v>35859</v>
      </c>
      <c r="B704" s="1">
        <v>28.5</v>
      </c>
      <c r="C704">
        <v>8.6868</v>
      </c>
      <c r="D704" s="6">
        <f t="shared" si="22"/>
        <v>28.50000004332</v>
      </c>
      <c r="E704" s="4">
        <f t="shared" si="23"/>
        <v>1390.32999995668</v>
      </c>
    </row>
    <row r="705" spans="1:5" ht="12.75">
      <c r="A705" s="10">
        <v>35860</v>
      </c>
      <c r="B705" s="1">
        <v>28.49</v>
      </c>
      <c r="C705">
        <v>8.683752</v>
      </c>
      <c r="D705" s="6">
        <f t="shared" si="22"/>
        <v>28.4900000433048</v>
      </c>
      <c r="E705" s="4">
        <f t="shared" si="23"/>
        <v>1390.3399999566952</v>
      </c>
    </row>
    <row r="706" spans="1:5" ht="12.75">
      <c r="A706" s="10">
        <v>35861</v>
      </c>
      <c r="B706" s="1">
        <v>28.48</v>
      </c>
      <c r="C706">
        <v>8.680704</v>
      </c>
      <c r="D706" s="6">
        <f t="shared" si="22"/>
        <v>28.480000043289603</v>
      </c>
      <c r="E706" s="4">
        <f t="shared" si="23"/>
        <v>1390.3499999567102</v>
      </c>
    </row>
    <row r="707" spans="1:5" ht="12.75">
      <c r="A707" s="10">
        <v>35862</v>
      </c>
      <c r="B707" s="1">
        <v>28.48</v>
      </c>
      <c r="C707">
        <v>8.680704</v>
      </c>
      <c r="D707" s="6">
        <f aca="true" t="shared" si="24" ref="D707:D765">C707*3.2808399</f>
        <v>28.480000043289603</v>
      </c>
      <c r="E707" s="4">
        <f aca="true" t="shared" si="25" ref="E707:E765">1418.83-D707</f>
        <v>1390.3499999567102</v>
      </c>
    </row>
    <row r="708" spans="1:5" ht="12.75">
      <c r="A708" s="10">
        <v>35863</v>
      </c>
      <c r="B708" s="1">
        <v>28.48</v>
      </c>
      <c r="C708">
        <v>8.680704</v>
      </c>
      <c r="D708" s="6">
        <f t="shared" si="24"/>
        <v>28.480000043289603</v>
      </c>
      <c r="E708" s="4">
        <f t="shared" si="25"/>
        <v>1390.3499999567102</v>
      </c>
    </row>
    <row r="709" spans="1:5" ht="12.75">
      <c r="A709" s="10">
        <v>35864</v>
      </c>
      <c r="B709" s="1">
        <v>28.49</v>
      </c>
      <c r="C709">
        <v>8.683752</v>
      </c>
      <c r="D709" s="6">
        <f t="shared" si="24"/>
        <v>28.4900000433048</v>
      </c>
      <c r="E709" s="4">
        <f t="shared" si="25"/>
        <v>1390.3399999566952</v>
      </c>
    </row>
    <row r="710" spans="1:5" ht="12.75">
      <c r="A710" s="10">
        <v>35865</v>
      </c>
      <c r="B710" s="1">
        <v>28.49</v>
      </c>
      <c r="C710">
        <v>8.683752</v>
      </c>
      <c r="D710" s="6">
        <f t="shared" si="24"/>
        <v>28.4900000433048</v>
      </c>
      <c r="E710" s="4">
        <f t="shared" si="25"/>
        <v>1390.3399999566952</v>
      </c>
    </row>
    <row r="711" spans="1:5" ht="12.75">
      <c r="A711" s="10">
        <v>35866</v>
      </c>
      <c r="B711" s="1">
        <v>28.48</v>
      </c>
      <c r="C711">
        <v>8.680704</v>
      </c>
      <c r="D711" s="6">
        <f t="shared" si="24"/>
        <v>28.480000043289603</v>
      </c>
      <c r="E711" s="4">
        <f t="shared" si="25"/>
        <v>1390.3499999567102</v>
      </c>
    </row>
    <row r="712" spans="1:5" ht="12.75">
      <c r="A712" s="10">
        <v>35867</v>
      </c>
      <c r="B712" s="1">
        <v>28.47</v>
      </c>
      <c r="C712">
        <v>8.677656</v>
      </c>
      <c r="D712" s="6">
        <f t="shared" si="24"/>
        <v>28.470000043274403</v>
      </c>
      <c r="E712" s="4">
        <f t="shared" si="25"/>
        <v>1390.3599999567255</v>
      </c>
    </row>
    <row r="713" spans="1:5" ht="12.75">
      <c r="A713" s="10">
        <v>35868</v>
      </c>
      <c r="B713" s="1">
        <v>28.48</v>
      </c>
      <c r="C713">
        <v>8.680704</v>
      </c>
      <c r="D713" s="6">
        <f t="shared" si="24"/>
        <v>28.480000043289603</v>
      </c>
      <c r="E713" s="4">
        <f t="shared" si="25"/>
        <v>1390.3499999567102</v>
      </c>
    </row>
    <row r="714" spans="1:5" ht="12.75">
      <c r="A714" s="10">
        <v>35869</v>
      </c>
      <c r="B714" s="1">
        <v>28.48</v>
      </c>
      <c r="C714">
        <v>8.680704</v>
      </c>
      <c r="D714" s="6">
        <f t="shared" si="24"/>
        <v>28.480000043289603</v>
      </c>
      <c r="E714" s="4">
        <f t="shared" si="25"/>
        <v>1390.3499999567102</v>
      </c>
    </row>
    <row r="715" spans="1:5" ht="12.75">
      <c r="A715" s="10">
        <v>35870</v>
      </c>
      <c r="B715" s="1">
        <v>28.48</v>
      </c>
      <c r="C715">
        <v>8.680704</v>
      </c>
      <c r="D715" s="6">
        <f t="shared" si="24"/>
        <v>28.480000043289603</v>
      </c>
      <c r="E715" s="4">
        <f t="shared" si="25"/>
        <v>1390.3499999567102</v>
      </c>
    </row>
    <row r="716" spans="1:5" ht="12.75">
      <c r="A716" s="10">
        <v>35871</v>
      </c>
      <c r="B716" s="1">
        <v>28.47</v>
      </c>
      <c r="C716">
        <v>8.677656</v>
      </c>
      <c r="D716" s="6">
        <f t="shared" si="24"/>
        <v>28.470000043274403</v>
      </c>
      <c r="E716" s="4">
        <f t="shared" si="25"/>
        <v>1390.3599999567255</v>
      </c>
    </row>
    <row r="717" spans="1:5" ht="12.75">
      <c r="A717" s="10">
        <v>35872</v>
      </c>
      <c r="B717" s="1">
        <v>28.47</v>
      </c>
      <c r="C717">
        <v>8.677656</v>
      </c>
      <c r="D717" s="6">
        <f t="shared" si="24"/>
        <v>28.470000043274403</v>
      </c>
      <c r="E717" s="4">
        <f t="shared" si="25"/>
        <v>1390.3599999567255</v>
      </c>
    </row>
    <row r="718" spans="1:5" ht="12.75">
      <c r="A718" s="10">
        <v>35873</v>
      </c>
      <c r="B718" s="1">
        <v>28.47</v>
      </c>
      <c r="C718">
        <v>8.677656</v>
      </c>
      <c r="D718" s="6">
        <f t="shared" si="24"/>
        <v>28.470000043274403</v>
      </c>
      <c r="E718" s="4">
        <f t="shared" si="25"/>
        <v>1390.3599999567255</v>
      </c>
    </row>
    <row r="719" spans="1:5" ht="12.75">
      <c r="A719" s="10">
        <v>35874</v>
      </c>
      <c r="B719" s="1">
        <v>28.47</v>
      </c>
      <c r="C719">
        <v>8.677656</v>
      </c>
      <c r="D719" s="6">
        <f t="shared" si="24"/>
        <v>28.470000043274403</v>
      </c>
      <c r="E719" s="4">
        <f t="shared" si="25"/>
        <v>1390.3599999567255</v>
      </c>
    </row>
    <row r="720" spans="1:5" ht="12.75">
      <c r="A720" s="10">
        <v>35875</v>
      </c>
      <c r="B720" s="1">
        <v>28.47</v>
      </c>
      <c r="C720">
        <v>8.677656</v>
      </c>
      <c r="D720" s="6">
        <f t="shared" si="24"/>
        <v>28.470000043274403</v>
      </c>
      <c r="E720" s="4">
        <f t="shared" si="25"/>
        <v>1390.3599999567255</v>
      </c>
    </row>
    <row r="721" spans="1:5" ht="12.75">
      <c r="A721" s="10">
        <v>35876</v>
      </c>
      <c r="B721" s="1">
        <v>28.47</v>
      </c>
      <c r="C721">
        <v>8.677656</v>
      </c>
      <c r="D721" s="6">
        <f t="shared" si="24"/>
        <v>28.470000043274403</v>
      </c>
      <c r="E721" s="4">
        <f t="shared" si="25"/>
        <v>1390.3599999567255</v>
      </c>
    </row>
    <row r="722" spans="1:5" ht="12.75">
      <c r="A722" s="10">
        <v>35877</v>
      </c>
      <c r="B722" s="1">
        <v>28.47</v>
      </c>
      <c r="C722">
        <v>8.677656</v>
      </c>
      <c r="D722" s="6">
        <f t="shared" si="24"/>
        <v>28.470000043274403</v>
      </c>
      <c r="E722" s="4">
        <f t="shared" si="25"/>
        <v>1390.3599999567255</v>
      </c>
    </row>
    <row r="723" spans="1:5" ht="12.75">
      <c r="A723" s="10">
        <v>35878</v>
      </c>
      <c r="B723" s="1">
        <v>28.47</v>
      </c>
      <c r="C723">
        <v>8.677656</v>
      </c>
      <c r="D723" s="6">
        <f t="shared" si="24"/>
        <v>28.470000043274403</v>
      </c>
      <c r="E723" s="4">
        <f t="shared" si="25"/>
        <v>1390.3599999567255</v>
      </c>
    </row>
    <row r="724" spans="1:5" ht="12.75">
      <c r="A724" s="10">
        <v>35879</v>
      </c>
      <c r="B724" s="1">
        <v>28.47</v>
      </c>
      <c r="C724">
        <v>8.677656</v>
      </c>
      <c r="D724" s="6">
        <f t="shared" si="24"/>
        <v>28.470000043274403</v>
      </c>
      <c r="E724" s="4">
        <f t="shared" si="25"/>
        <v>1390.3599999567255</v>
      </c>
    </row>
    <row r="725" spans="1:5" ht="12.75">
      <c r="A725" s="10">
        <v>35880</v>
      </c>
      <c r="B725" s="1">
        <v>28.47</v>
      </c>
      <c r="C725">
        <v>8.677656</v>
      </c>
      <c r="D725" s="6">
        <f t="shared" si="24"/>
        <v>28.470000043274403</v>
      </c>
      <c r="E725" s="4">
        <f t="shared" si="25"/>
        <v>1390.3599999567255</v>
      </c>
    </row>
    <row r="726" spans="1:5" ht="12.75">
      <c r="A726" s="10">
        <v>35881</v>
      </c>
      <c r="B726" s="1">
        <v>28.47</v>
      </c>
      <c r="C726">
        <v>8.677656</v>
      </c>
      <c r="D726" s="6">
        <f t="shared" si="24"/>
        <v>28.470000043274403</v>
      </c>
      <c r="E726" s="4">
        <f t="shared" si="25"/>
        <v>1390.3599999567255</v>
      </c>
    </row>
    <row r="727" spans="1:5" ht="12.75">
      <c r="A727" s="10">
        <v>35882</v>
      </c>
      <c r="B727" s="1">
        <v>28.47</v>
      </c>
      <c r="C727">
        <v>8.677656</v>
      </c>
      <c r="D727" s="6">
        <f t="shared" si="24"/>
        <v>28.470000043274403</v>
      </c>
      <c r="E727" s="4">
        <f t="shared" si="25"/>
        <v>1390.3599999567255</v>
      </c>
    </row>
    <row r="728" spans="1:5" ht="12.75">
      <c r="A728" s="10">
        <v>35883</v>
      </c>
      <c r="B728" s="1">
        <v>28.47</v>
      </c>
      <c r="C728">
        <v>8.677656</v>
      </c>
      <c r="D728" s="6">
        <f t="shared" si="24"/>
        <v>28.470000043274403</v>
      </c>
      <c r="E728" s="4">
        <f t="shared" si="25"/>
        <v>1390.3599999567255</v>
      </c>
    </row>
    <row r="729" spans="1:5" ht="12.75">
      <c r="A729" s="10">
        <v>35884</v>
      </c>
      <c r="B729" s="1">
        <v>28.47</v>
      </c>
      <c r="C729">
        <v>8.677656</v>
      </c>
      <c r="D729" s="6">
        <f t="shared" si="24"/>
        <v>28.470000043274403</v>
      </c>
      <c r="E729" s="4">
        <f t="shared" si="25"/>
        <v>1390.3599999567255</v>
      </c>
    </row>
    <row r="730" spans="1:5" ht="12.75">
      <c r="A730" s="10">
        <v>35885</v>
      </c>
      <c r="B730" s="1">
        <v>28.47</v>
      </c>
      <c r="C730">
        <v>8.677656</v>
      </c>
      <c r="D730" s="6">
        <f t="shared" si="24"/>
        <v>28.470000043274403</v>
      </c>
      <c r="E730" s="4">
        <f t="shared" si="25"/>
        <v>1390.3599999567255</v>
      </c>
    </row>
    <row r="731" spans="1:5" ht="12.75">
      <c r="A731" s="10">
        <v>35886</v>
      </c>
      <c r="B731" s="1">
        <v>28.47</v>
      </c>
      <c r="C731">
        <v>8.677656</v>
      </c>
      <c r="D731" s="6">
        <f t="shared" si="24"/>
        <v>28.470000043274403</v>
      </c>
      <c r="E731" s="4">
        <f t="shared" si="25"/>
        <v>1390.3599999567255</v>
      </c>
    </row>
    <row r="732" spans="1:5" ht="12.75">
      <c r="A732" s="10">
        <v>35887</v>
      </c>
      <c r="B732" s="1">
        <v>28.48</v>
      </c>
      <c r="C732">
        <v>8.680704</v>
      </c>
      <c r="D732" s="6">
        <f t="shared" si="24"/>
        <v>28.480000043289603</v>
      </c>
      <c r="E732" s="4">
        <f t="shared" si="25"/>
        <v>1390.3499999567102</v>
      </c>
    </row>
    <row r="733" spans="1:5" ht="12.75">
      <c r="A733" s="10">
        <v>35888</v>
      </c>
      <c r="B733" s="1">
        <v>28.49</v>
      </c>
      <c r="C733">
        <v>8.683752</v>
      </c>
      <c r="D733" s="6">
        <f t="shared" si="24"/>
        <v>28.4900000433048</v>
      </c>
      <c r="E733" s="4">
        <f t="shared" si="25"/>
        <v>1390.3399999566952</v>
      </c>
    </row>
    <row r="734" spans="1:5" ht="12.75">
      <c r="A734" s="10">
        <v>35889</v>
      </c>
      <c r="B734" s="1">
        <v>28.48</v>
      </c>
      <c r="C734">
        <v>8.680704</v>
      </c>
      <c r="D734" s="6">
        <f t="shared" si="24"/>
        <v>28.480000043289603</v>
      </c>
      <c r="E734" s="4">
        <f t="shared" si="25"/>
        <v>1390.3499999567102</v>
      </c>
    </row>
    <row r="735" spans="1:5" ht="12.75">
      <c r="A735" s="10">
        <v>35890</v>
      </c>
      <c r="B735" s="1">
        <v>28.47</v>
      </c>
      <c r="C735">
        <v>8.677656</v>
      </c>
      <c r="D735" s="6">
        <f t="shared" si="24"/>
        <v>28.470000043274403</v>
      </c>
      <c r="E735" s="4">
        <f t="shared" si="25"/>
        <v>1390.3599999567255</v>
      </c>
    </row>
    <row r="736" spans="1:5" ht="12.75">
      <c r="A736" s="10">
        <v>35891</v>
      </c>
      <c r="B736" s="1">
        <v>28.47</v>
      </c>
      <c r="C736">
        <v>8.677656</v>
      </c>
      <c r="D736" s="6">
        <f t="shared" si="24"/>
        <v>28.470000043274403</v>
      </c>
      <c r="E736" s="4">
        <f t="shared" si="25"/>
        <v>1390.3599999567255</v>
      </c>
    </row>
    <row r="737" spans="1:5" ht="12.75">
      <c r="A737" s="10">
        <v>35892</v>
      </c>
      <c r="B737" s="1">
        <v>28.47</v>
      </c>
      <c r="C737">
        <v>8.677656</v>
      </c>
      <c r="D737" s="6">
        <f t="shared" si="24"/>
        <v>28.470000043274403</v>
      </c>
      <c r="E737" s="4">
        <f t="shared" si="25"/>
        <v>1390.3599999567255</v>
      </c>
    </row>
    <row r="738" spans="1:5" ht="12.75">
      <c r="A738" s="10">
        <v>35893</v>
      </c>
      <c r="B738" s="1">
        <v>28.47</v>
      </c>
      <c r="C738">
        <v>8.677656</v>
      </c>
      <c r="D738" s="6">
        <f t="shared" si="24"/>
        <v>28.470000043274403</v>
      </c>
      <c r="E738" s="4">
        <f t="shared" si="25"/>
        <v>1390.3599999567255</v>
      </c>
    </row>
    <row r="739" spans="1:5" ht="12.75">
      <c r="A739" s="10">
        <v>35894</v>
      </c>
      <c r="B739" s="1">
        <v>28.47</v>
      </c>
      <c r="C739">
        <v>8.677656</v>
      </c>
      <c r="D739" s="6">
        <f t="shared" si="24"/>
        <v>28.470000043274403</v>
      </c>
      <c r="E739" s="4">
        <f t="shared" si="25"/>
        <v>1390.3599999567255</v>
      </c>
    </row>
    <row r="740" spans="1:5" ht="12.75">
      <c r="A740" s="10">
        <v>35895</v>
      </c>
      <c r="B740" s="1">
        <v>28.47</v>
      </c>
      <c r="C740">
        <v>8.677656</v>
      </c>
      <c r="D740" s="6">
        <f t="shared" si="24"/>
        <v>28.470000043274403</v>
      </c>
      <c r="E740" s="4">
        <f t="shared" si="25"/>
        <v>1390.3599999567255</v>
      </c>
    </row>
    <row r="741" spans="1:5" ht="12.75">
      <c r="A741" s="10">
        <v>35896</v>
      </c>
      <c r="B741" s="1">
        <v>28.46</v>
      </c>
      <c r="C741">
        <v>8.674608000000001</v>
      </c>
      <c r="D741" s="6">
        <f t="shared" si="24"/>
        <v>28.460000043259203</v>
      </c>
      <c r="E741" s="4">
        <f t="shared" si="25"/>
        <v>1390.3699999567407</v>
      </c>
    </row>
    <row r="742" spans="1:5" ht="12.75">
      <c r="A742" s="10">
        <v>35897</v>
      </c>
      <c r="B742" s="1">
        <v>28.45</v>
      </c>
      <c r="C742">
        <v>8.67156</v>
      </c>
      <c r="D742" s="6">
        <f t="shared" si="24"/>
        <v>28.450000043244</v>
      </c>
      <c r="E742" s="4">
        <f t="shared" si="25"/>
        <v>1390.379999956756</v>
      </c>
    </row>
    <row r="743" spans="1:5" ht="12.75">
      <c r="A743" s="10">
        <v>35898</v>
      </c>
      <c r="B743" s="1">
        <v>28.45</v>
      </c>
      <c r="C743">
        <v>8.67156</v>
      </c>
      <c r="D743" s="6">
        <f t="shared" si="24"/>
        <v>28.450000043244</v>
      </c>
      <c r="E743" s="4">
        <f t="shared" si="25"/>
        <v>1390.379999956756</v>
      </c>
    </row>
    <row r="744" spans="1:5" ht="12.75">
      <c r="A744" s="10">
        <v>35899</v>
      </c>
      <c r="B744" s="1">
        <v>28.45</v>
      </c>
      <c r="C744">
        <v>8.67156</v>
      </c>
      <c r="D744" s="6">
        <f t="shared" si="24"/>
        <v>28.450000043244</v>
      </c>
      <c r="E744" s="4">
        <f t="shared" si="25"/>
        <v>1390.379999956756</v>
      </c>
    </row>
    <row r="745" spans="1:5" ht="12.75">
      <c r="A745" s="10">
        <v>35900</v>
      </c>
      <c r="B745" s="1">
        <v>28.45</v>
      </c>
      <c r="C745">
        <v>8.67156</v>
      </c>
      <c r="D745" s="6">
        <f t="shared" si="24"/>
        <v>28.450000043244</v>
      </c>
      <c r="E745" s="4">
        <f t="shared" si="25"/>
        <v>1390.379999956756</v>
      </c>
    </row>
    <row r="746" spans="1:5" ht="12.75">
      <c r="A746" s="10">
        <v>35901</v>
      </c>
      <c r="B746" s="1">
        <v>28.45</v>
      </c>
      <c r="C746">
        <v>8.67156</v>
      </c>
      <c r="D746" s="6">
        <f t="shared" si="24"/>
        <v>28.450000043244</v>
      </c>
      <c r="E746" s="4">
        <f t="shared" si="25"/>
        <v>1390.379999956756</v>
      </c>
    </row>
    <row r="747" spans="1:5" ht="12.75">
      <c r="A747" s="10">
        <v>35902</v>
      </c>
      <c r="B747" s="1">
        <v>28.44</v>
      </c>
      <c r="C747">
        <v>8.668512000000002</v>
      </c>
      <c r="D747" s="6">
        <f t="shared" si="24"/>
        <v>28.440000043228807</v>
      </c>
      <c r="E747" s="4">
        <f t="shared" si="25"/>
        <v>1390.3899999567711</v>
      </c>
    </row>
    <row r="748" spans="1:5" ht="12.75">
      <c r="A748" s="10">
        <v>35903</v>
      </c>
      <c r="B748" s="1">
        <v>28.45</v>
      </c>
      <c r="C748">
        <v>8.67156</v>
      </c>
      <c r="D748" s="6">
        <f t="shared" si="24"/>
        <v>28.450000043244</v>
      </c>
      <c r="E748" s="4">
        <f t="shared" si="25"/>
        <v>1390.379999956756</v>
      </c>
    </row>
    <row r="749" spans="1:5" ht="12.75">
      <c r="A749" s="10">
        <v>35904</v>
      </c>
      <c r="B749" s="1">
        <v>28.45</v>
      </c>
      <c r="C749">
        <v>8.67156</v>
      </c>
      <c r="D749" s="6">
        <f t="shared" si="24"/>
        <v>28.450000043244</v>
      </c>
      <c r="E749" s="4">
        <f t="shared" si="25"/>
        <v>1390.379999956756</v>
      </c>
    </row>
    <row r="750" spans="1:5" ht="12.75">
      <c r="A750" s="10">
        <v>35905</v>
      </c>
      <c r="B750" s="1">
        <v>28.44</v>
      </c>
      <c r="C750">
        <v>8.668512000000002</v>
      </c>
      <c r="D750" s="6">
        <f t="shared" si="24"/>
        <v>28.440000043228807</v>
      </c>
      <c r="E750" s="4">
        <f t="shared" si="25"/>
        <v>1390.3899999567711</v>
      </c>
    </row>
    <row r="751" spans="1:5" ht="12.75">
      <c r="A751" s="10">
        <v>35906</v>
      </c>
      <c r="B751" s="1">
        <v>28.44</v>
      </c>
      <c r="C751">
        <v>8.668512000000002</v>
      </c>
      <c r="D751" s="6">
        <f t="shared" si="24"/>
        <v>28.440000043228807</v>
      </c>
      <c r="E751" s="4">
        <f t="shared" si="25"/>
        <v>1390.3899999567711</v>
      </c>
    </row>
    <row r="752" spans="1:5" ht="12.75">
      <c r="A752" s="10">
        <v>35907</v>
      </c>
      <c r="B752" s="1">
        <v>28.44</v>
      </c>
      <c r="C752">
        <v>8.668512000000002</v>
      </c>
      <c r="D752" s="6">
        <f t="shared" si="24"/>
        <v>28.440000043228807</v>
      </c>
      <c r="E752" s="4">
        <f t="shared" si="25"/>
        <v>1390.3899999567711</v>
      </c>
    </row>
    <row r="753" spans="1:5" ht="12.75">
      <c r="A753" s="10">
        <v>35908</v>
      </c>
      <c r="B753" s="1">
        <v>28.44</v>
      </c>
      <c r="C753">
        <v>8.668512000000002</v>
      </c>
      <c r="D753" s="6">
        <f t="shared" si="24"/>
        <v>28.440000043228807</v>
      </c>
      <c r="E753" s="4">
        <f t="shared" si="25"/>
        <v>1390.3899999567711</v>
      </c>
    </row>
    <row r="754" spans="1:5" ht="12.75">
      <c r="A754" s="10">
        <v>35909</v>
      </c>
      <c r="B754" s="1">
        <v>28.44</v>
      </c>
      <c r="C754">
        <v>8.668512000000002</v>
      </c>
      <c r="D754" s="6">
        <f t="shared" si="24"/>
        <v>28.440000043228807</v>
      </c>
      <c r="E754" s="4">
        <f t="shared" si="25"/>
        <v>1390.3899999567711</v>
      </c>
    </row>
    <row r="755" spans="1:5" ht="12.75">
      <c r="A755" s="10">
        <v>35910</v>
      </c>
      <c r="B755" s="1">
        <v>28.44</v>
      </c>
      <c r="C755">
        <v>8.668512000000002</v>
      </c>
      <c r="D755" s="6">
        <f t="shared" si="24"/>
        <v>28.440000043228807</v>
      </c>
      <c r="E755" s="4">
        <f t="shared" si="25"/>
        <v>1390.3899999567711</v>
      </c>
    </row>
    <row r="756" spans="1:5" ht="12.75">
      <c r="A756" s="10">
        <v>35911</v>
      </c>
      <c r="B756" s="1">
        <v>28.44</v>
      </c>
      <c r="C756">
        <v>8.668512000000002</v>
      </c>
      <c r="D756" s="6">
        <f t="shared" si="24"/>
        <v>28.440000043228807</v>
      </c>
      <c r="E756" s="4">
        <f t="shared" si="25"/>
        <v>1390.3899999567711</v>
      </c>
    </row>
    <row r="757" spans="1:5" ht="12.75">
      <c r="A757" s="10">
        <v>35912</v>
      </c>
      <c r="B757" s="1">
        <v>28.44</v>
      </c>
      <c r="C757">
        <v>8.668512000000002</v>
      </c>
      <c r="D757" s="6">
        <f t="shared" si="24"/>
        <v>28.440000043228807</v>
      </c>
      <c r="E757" s="4">
        <f t="shared" si="25"/>
        <v>1390.3899999567711</v>
      </c>
    </row>
    <row r="758" spans="1:5" ht="12.75">
      <c r="A758" s="10">
        <v>35913</v>
      </c>
      <c r="B758" s="1">
        <v>28.44</v>
      </c>
      <c r="C758">
        <v>8.668512000000002</v>
      </c>
      <c r="D758" s="6">
        <f t="shared" si="24"/>
        <v>28.440000043228807</v>
      </c>
      <c r="E758" s="4">
        <f t="shared" si="25"/>
        <v>1390.3899999567711</v>
      </c>
    </row>
    <row r="759" spans="1:5" ht="12.75">
      <c r="A759" s="10">
        <v>35914</v>
      </c>
      <c r="B759" s="1">
        <v>28.43</v>
      </c>
      <c r="C759">
        <v>8.665464</v>
      </c>
      <c r="D759" s="6">
        <f t="shared" si="24"/>
        <v>28.430000043213603</v>
      </c>
      <c r="E759" s="4">
        <f t="shared" si="25"/>
        <v>1390.3999999567864</v>
      </c>
    </row>
    <row r="760" spans="1:5" ht="12.75">
      <c r="A760" s="10">
        <v>35915</v>
      </c>
      <c r="B760" s="1">
        <v>28.42</v>
      </c>
      <c r="C760">
        <v>8.662416</v>
      </c>
      <c r="D760" s="6">
        <f t="shared" si="24"/>
        <v>28.420000043198403</v>
      </c>
      <c r="E760" s="4">
        <f t="shared" si="25"/>
        <v>1390.4099999568016</v>
      </c>
    </row>
    <row r="761" spans="1:5" ht="12.75">
      <c r="A761" s="10">
        <v>35916</v>
      </c>
      <c r="B761" s="1">
        <v>28.42</v>
      </c>
      <c r="C761">
        <v>8.662416</v>
      </c>
      <c r="D761" s="6">
        <f t="shared" si="24"/>
        <v>28.420000043198403</v>
      </c>
      <c r="E761" s="4">
        <f t="shared" si="25"/>
        <v>1390.4099999568016</v>
      </c>
    </row>
    <row r="762" spans="1:5" ht="12.75">
      <c r="A762" s="10">
        <v>35917</v>
      </c>
      <c r="B762" s="1">
        <v>28.42</v>
      </c>
      <c r="C762">
        <v>8.662416</v>
      </c>
      <c r="D762" s="6">
        <f t="shared" si="24"/>
        <v>28.420000043198403</v>
      </c>
      <c r="E762" s="4">
        <f t="shared" si="25"/>
        <v>1390.4099999568016</v>
      </c>
    </row>
    <row r="763" spans="1:5" ht="12.75">
      <c r="A763" s="10">
        <v>35918</v>
      </c>
      <c r="B763" s="1">
        <v>28.42</v>
      </c>
      <c r="C763">
        <v>8.662416</v>
      </c>
      <c r="D763" s="6">
        <f t="shared" si="24"/>
        <v>28.420000043198403</v>
      </c>
      <c r="E763" s="4">
        <f t="shared" si="25"/>
        <v>1390.4099999568016</v>
      </c>
    </row>
    <row r="764" spans="1:5" ht="12.75">
      <c r="A764" s="10">
        <v>35919</v>
      </c>
      <c r="B764" s="1">
        <v>28.42</v>
      </c>
      <c r="C764">
        <v>8.662416</v>
      </c>
      <c r="D764" s="6">
        <f t="shared" si="24"/>
        <v>28.420000043198403</v>
      </c>
      <c r="E764" s="4">
        <f t="shared" si="25"/>
        <v>1390.4099999568016</v>
      </c>
    </row>
    <row r="765" spans="1:5" ht="12.75">
      <c r="A765" s="10">
        <v>35920</v>
      </c>
      <c r="B765" s="1">
        <v>28.42</v>
      </c>
      <c r="C765">
        <v>8.662416</v>
      </c>
      <c r="D765" s="6">
        <f t="shared" si="24"/>
        <v>28.420000043198403</v>
      </c>
      <c r="E765" s="4">
        <f t="shared" si="25"/>
        <v>1390.4099999568016</v>
      </c>
    </row>
    <row r="766" spans="1:5" ht="12.75">
      <c r="A766" s="10">
        <v>36101</v>
      </c>
      <c r="B766" s="1"/>
      <c r="C766">
        <v>8.845296000000001</v>
      </c>
      <c r="D766" s="6">
        <f aca="true" t="shared" si="26" ref="D766:D788">C766*3.2808399</f>
        <v>29.020000044110404</v>
      </c>
      <c r="E766" s="4">
        <f>1418.83-D766+0.26</f>
        <v>1390.0699999558894</v>
      </c>
    </row>
    <row r="767" spans="1:5" ht="12.75">
      <c r="A767" s="10">
        <v>36102</v>
      </c>
      <c r="B767" s="1"/>
      <c r="C767">
        <v>8.845296000000001</v>
      </c>
      <c r="D767" s="6">
        <f t="shared" si="26"/>
        <v>29.020000044110404</v>
      </c>
      <c r="E767" s="4">
        <f aca="true" t="shared" si="27" ref="E767:E786">1418.83-D767+0.26</f>
        <v>1390.0699999558894</v>
      </c>
    </row>
    <row r="768" spans="1:5" ht="12.75">
      <c r="A768" s="10">
        <v>36103</v>
      </c>
      <c r="B768" s="1"/>
      <c r="C768">
        <v>8.845296000000001</v>
      </c>
      <c r="D768" s="6">
        <f t="shared" si="26"/>
        <v>29.020000044110404</v>
      </c>
      <c r="E768" s="4">
        <f t="shared" si="27"/>
        <v>1390.0699999558894</v>
      </c>
    </row>
    <row r="769" spans="1:5" ht="12.75">
      <c r="A769" s="10">
        <v>36104</v>
      </c>
      <c r="B769" s="1"/>
      <c r="C769">
        <v>8.848344</v>
      </c>
      <c r="D769" s="6">
        <f t="shared" si="26"/>
        <v>29.030000044125604</v>
      </c>
      <c r="E769" s="4">
        <f t="shared" si="27"/>
        <v>1390.0599999558742</v>
      </c>
    </row>
    <row r="770" spans="1:5" ht="12.75">
      <c r="A770" s="10">
        <v>36105</v>
      </c>
      <c r="B770" s="1"/>
      <c r="C770">
        <v>8.848344</v>
      </c>
      <c r="D770" s="6">
        <f t="shared" si="26"/>
        <v>29.030000044125604</v>
      </c>
      <c r="E770" s="4">
        <f t="shared" si="27"/>
        <v>1390.0599999558742</v>
      </c>
    </row>
    <row r="771" spans="1:5" ht="12.75">
      <c r="A771" s="10">
        <v>36106</v>
      </c>
      <c r="B771" s="1"/>
      <c r="C771">
        <v>8.848344</v>
      </c>
      <c r="D771" s="6">
        <f t="shared" si="26"/>
        <v>29.030000044125604</v>
      </c>
      <c r="E771" s="4">
        <f t="shared" si="27"/>
        <v>1390.0599999558742</v>
      </c>
    </row>
    <row r="772" spans="1:5" ht="12.75">
      <c r="A772" s="10">
        <v>36107</v>
      </c>
      <c r="B772" s="1"/>
      <c r="C772">
        <v>8.851392</v>
      </c>
      <c r="D772" s="6">
        <f t="shared" si="26"/>
        <v>29.040000044140804</v>
      </c>
      <c r="E772" s="4">
        <f t="shared" si="27"/>
        <v>1390.0499999558592</v>
      </c>
    </row>
    <row r="773" spans="1:5" ht="12.75">
      <c r="A773" s="10">
        <v>36108</v>
      </c>
      <c r="B773" s="1"/>
      <c r="C773">
        <v>8.851392</v>
      </c>
      <c r="D773" s="6">
        <f t="shared" si="26"/>
        <v>29.040000044140804</v>
      </c>
      <c r="E773" s="4">
        <f t="shared" si="27"/>
        <v>1390.0499999558592</v>
      </c>
    </row>
    <row r="774" spans="1:5" ht="12.75">
      <c r="A774" s="10">
        <v>36109</v>
      </c>
      <c r="B774" s="1"/>
      <c r="C774">
        <v>8.851392</v>
      </c>
      <c r="D774" s="6">
        <f t="shared" si="26"/>
        <v>29.040000044140804</v>
      </c>
      <c r="E774" s="4">
        <f t="shared" si="27"/>
        <v>1390.0499999558592</v>
      </c>
    </row>
    <row r="775" spans="1:5" ht="12.75">
      <c r="A775" s="10">
        <v>36110</v>
      </c>
      <c r="B775" s="1"/>
      <c r="C775">
        <v>8.851392</v>
      </c>
      <c r="D775" s="6">
        <f t="shared" si="26"/>
        <v>29.040000044140804</v>
      </c>
      <c r="E775" s="4">
        <f t="shared" si="27"/>
        <v>1390.0499999558592</v>
      </c>
    </row>
    <row r="776" spans="1:5" ht="12.75">
      <c r="A776" s="10">
        <v>36111</v>
      </c>
      <c r="B776" s="1"/>
      <c r="C776">
        <v>8.85444</v>
      </c>
      <c r="D776" s="6">
        <f t="shared" si="26"/>
        <v>29.050000044156004</v>
      </c>
      <c r="E776" s="4">
        <f t="shared" si="27"/>
        <v>1390.039999955844</v>
      </c>
    </row>
    <row r="777" spans="1:5" ht="12.75">
      <c r="A777" s="10">
        <v>36112</v>
      </c>
      <c r="B777" s="1"/>
      <c r="C777">
        <v>8.85444</v>
      </c>
      <c r="D777" s="6">
        <f t="shared" si="26"/>
        <v>29.050000044156004</v>
      </c>
      <c r="E777" s="4">
        <f t="shared" si="27"/>
        <v>1390.039999955844</v>
      </c>
    </row>
    <row r="778" spans="1:5" ht="12.75">
      <c r="A778" s="10">
        <v>36113</v>
      </c>
      <c r="B778" s="1"/>
      <c r="C778">
        <v>8.85444</v>
      </c>
      <c r="D778" s="6">
        <f t="shared" si="26"/>
        <v>29.050000044156004</v>
      </c>
      <c r="E778" s="4">
        <f t="shared" si="27"/>
        <v>1390.039999955844</v>
      </c>
    </row>
    <row r="779" spans="1:5" ht="12.75">
      <c r="A779" s="10">
        <v>36114</v>
      </c>
      <c r="B779" s="1"/>
      <c r="C779">
        <v>8.857488</v>
      </c>
      <c r="D779" s="6">
        <f t="shared" si="26"/>
        <v>29.0600000441712</v>
      </c>
      <c r="E779" s="4">
        <f t="shared" si="27"/>
        <v>1390.0299999558288</v>
      </c>
    </row>
    <row r="780" spans="1:5" ht="12.75">
      <c r="A780" s="10">
        <v>36115</v>
      </c>
      <c r="B780" s="1"/>
      <c r="C780">
        <v>8.857488</v>
      </c>
      <c r="D780" s="6">
        <f t="shared" si="26"/>
        <v>29.0600000441712</v>
      </c>
      <c r="E780" s="4">
        <f t="shared" si="27"/>
        <v>1390.0299999558288</v>
      </c>
    </row>
    <row r="781" spans="1:5" ht="12.75">
      <c r="A781" s="10">
        <v>36116</v>
      </c>
      <c r="B781" s="1"/>
      <c r="C781">
        <v>8.857488</v>
      </c>
      <c r="D781" s="6">
        <f t="shared" si="26"/>
        <v>29.0600000441712</v>
      </c>
      <c r="E781" s="4">
        <f t="shared" si="27"/>
        <v>1390.0299999558288</v>
      </c>
    </row>
    <row r="782" spans="1:5" ht="12.75">
      <c r="A782" s="10">
        <v>36117</v>
      </c>
      <c r="B782" s="1"/>
      <c r="C782">
        <v>8.860536</v>
      </c>
      <c r="D782" s="6">
        <f t="shared" si="26"/>
        <v>29.0700000441864</v>
      </c>
      <c r="E782" s="4">
        <f t="shared" si="27"/>
        <v>1390.0199999558135</v>
      </c>
    </row>
    <row r="783" spans="1:5" ht="12.75">
      <c r="A783" s="10">
        <v>36118</v>
      </c>
      <c r="B783" s="1"/>
      <c r="C783">
        <v>8.863584</v>
      </c>
      <c r="D783" s="6">
        <f t="shared" si="26"/>
        <v>29.0800000442016</v>
      </c>
      <c r="E783" s="4">
        <f t="shared" si="27"/>
        <v>1390.0099999557983</v>
      </c>
    </row>
    <row r="784" spans="1:5" ht="12.75">
      <c r="A784" s="10">
        <v>36119</v>
      </c>
      <c r="B784" s="1"/>
      <c r="C784">
        <v>8.863584</v>
      </c>
      <c r="D784" s="6">
        <f t="shared" si="26"/>
        <v>29.0800000442016</v>
      </c>
      <c r="E784" s="4">
        <f t="shared" si="27"/>
        <v>1390.0099999557983</v>
      </c>
    </row>
    <row r="785" spans="1:5" ht="12.75">
      <c r="A785" s="10">
        <v>36120</v>
      </c>
      <c r="B785" s="1"/>
      <c r="C785">
        <v>8.863584</v>
      </c>
      <c r="D785" s="6">
        <f t="shared" si="26"/>
        <v>29.0800000442016</v>
      </c>
      <c r="E785" s="4">
        <f t="shared" si="27"/>
        <v>1390.0099999557983</v>
      </c>
    </row>
    <row r="786" spans="1:5" ht="12.75">
      <c r="A786" s="10">
        <v>36121</v>
      </c>
      <c r="B786" s="1"/>
      <c r="C786">
        <v>8.863584</v>
      </c>
      <c r="D786" s="6">
        <f t="shared" si="26"/>
        <v>29.0800000442016</v>
      </c>
      <c r="E786" s="4">
        <f t="shared" si="27"/>
        <v>1390.0099999557983</v>
      </c>
    </row>
    <row r="787" spans="1:5" ht="12.75">
      <c r="A787" s="10">
        <v>36159</v>
      </c>
      <c r="B787" s="1"/>
      <c r="C787">
        <v>8.88492</v>
      </c>
      <c r="D787" s="6">
        <f t="shared" si="26"/>
        <v>29.150000044307998</v>
      </c>
      <c r="E787" s="4">
        <f aca="true" t="shared" si="28" ref="E787:E799">1418.83-D787+0.24</f>
        <v>1389.919999955692</v>
      </c>
    </row>
    <row r="788" spans="1:5" ht="12.75">
      <c r="A788" s="10">
        <v>36160</v>
      </c>
      <c r="B788" s="1"/>
      <c r="C788">
        <v>8.88492</v>
      </c>
      <c r="D788" s="6">
        <f t="shared" si="26"/>
        <v>29.150000044307998</v>
      </c>
      <c r="E788" s="4">
        <f t="shared" si="28"/>
        <v>1389.919999955692</v>
      </c>
    </row>
    <row r="789" spans="1:5" ht="12.75">
      <c r="A789" s="10">
        <v>36161</v>
      </c>
      <c r="B789" s="1">
        <v>29.15</v>
      </c>
      <c r="C789">
        <v>8.88492</v>
      </c>
      <c r="D789" s="6">
        <f aca="true" t="shared" si="29" ref="D789:D832">C789*3.2808399</f>
        <v>29.150000044307998</v>
      </c>
      <c r="E789" s="4">
        <f t="shared" si="28"/>
        <v>1389.919999955692</v>
      </c>
    </row>
    <row r="790" spans="1:5" ht="12.75">
      <c r="A790" s="10">
        <v>36162</v>
      </c>
      <c r="B790" s="1">
        <v>29.15</v>
      </c>
      <c r="C790">
        <v>8.88492</v>
      </c>
      <c r="D790" s="6">
        <f t="shared" si="29"/>
        <v>29.150000044307998</v>
      </c>
      <c r="E790" s="4">
        <f t="shared" si="28"/>
        <v>1389.919999955692</v>
      </c>
    </row>
    <row r="791" spans="1:5" ht="12.75">
      <c r="A791" s="10">
        <v>36163</v>
      </c>
      <c r="B791" s="1">
        <v>29.15</v>
      </c>
      <c r="C791">
        <v>8.88492</v>
      </c>
      <c r="D791" s="6">
        <f t="shared" si="29"/>
        <v>29.150000044307998</v>
      </c>
      <c r="E791" s="4">
        <f t="shared" si="28"/>
        <v>1389.919999955692</v>
      </c>
    </row>
    <row r="792" spans="1:5" ht="12.75">
      <c r="A792" s="10">
        <v>36164</v>
      </c>
      <c r="B792" s="1">
        <v>29.15</v>
      </c>
      <c r="C792">
        <v>8.88492</v>
      </c>
      <c r="D792" s="6">
        <f t="shared" si="29"/>
        <v>29.150000044307998</v>
      </c>
      <c r="E792" s="4">
        <f t="shared" si="28"/>
        <v>1389.919999955692</v>
      </c>
    </row>
    <row r="793" spans="1:5" ht="12.75">
      <c r="A793" s="10">
        <v>36165</v>
      </c>
      <c r="B793" s="1">
        <v>29.15</v>
      </c>
      <c r="C793">
        <v>8.88492</v>
      </c>
      <c r="D793" s="6">
        <f t="shared" si="29"/>
        <v>29.150000044307998</v>
      </c>
      <c r="E793" s="4">
        <f t="shared" si="28"/>
        <v>1389.919999955692</v>
      </c>
    </row>
    <row r="794" spans="1:5" ht="12.75">
      <c r="A794" s="10">
        <v>36166</v>
      </c>
      <c r="B794" s="1">
        <v>29.15</v>
      </c>
      <c r="C794">
        <v>8.88492</v>
      </c>
      <c r="D794" s="6">
        <f t="shared" si="29"/>
        <v>29.150000044307998</v>
      </c>
      <c r="E794" s="4">
        <f t="shared" si="28"/>
        <v>1389.919999955692</v>
      </c>
    </row>
    <row r="795" spans="1:5" ht="12.75">
      <c r="A795" s="10">
        <v>36167</v>
      </c>
      <c r="B795" s="1">
        <v>29.15</v>
      </c>
      <c r="C795">
        <v>8.88492</v>
      </c>
      <c r="D795" s="6">
        <f t="shared" si="29"/>
        <v>29.150000044307998</v>
      </c>
      <c r="E795" s="4">
        <f t="shared" si="28"/>
        <v>1389.919999955692</v>
      </c>
    </row>
    <row r="796" spans="1:5" ht="12.75">
      <c r="A796" s="10">
        <v>36168</v>
      </c>
      <c r="B796" s="1">
        <v>29.16</v>
      </c>
      <c r="C796">
        <v>8.887968</v>
      </c>
      <c r="D796" s="6">
        <f t="shared" si="29"/>
        <v>29.160000044323205</v>
      </c>
      <c r="E796" s="4">
        <f t="shared" si="28"/>
        <v>1389.9099999556768</v>
      </c>
    </row>
    <row r="797" spans="1:5" ht="12.75">
      <c r="A797" s="10">
        <v>36169</v>
      </c>
      <c r="B797" s="1">
        <v>29.16</v>
      </c>
      <c r="C797">
        <v>8.887968</v>
      </c>
      <c r="D797" s="6">
        <f t="shared" si="29"/>
        <v>29.160000044323205</v>
      </c>
      <c r="E797" s="4">
        <f t="shared" si="28"/>
        <v>1389.9099999556768</v>
      </c>
    </row>
    <row r="798" spans="1:5" ht="12.75">
      <c r="A798" s="10">
        <v>36170</v>
      </c>
      <c r="B798" s="1">
        <v>29.16</v>
      </c>
      <c r="C798">
        <v>8.887968</v>
      </c>
      <c r="D798" s="6">
        <f t="shared" si="29"/>
        <v>29.160000044323205</v>
      </c>
      <c r="E798" s="4">
        <f t="shared" si="28"/>
        <v>1389.9099999556768</v>
      </c>
    </row>
    <row r="799" spans="1:5" ht="12.75">
      <c r="A799" s="10">
        <v>36171</v>
      </c>
      <c r="B799" s="1">
        <v>29.16</v>
      </c>
      <c r="C799">
        <v>8.887968</v>
      </c>
      <c r="D799" s="6">
        <f t="shared" si="29"/>
        <v>29.160000044323205</v>
      </c>
      <c r="E799" s="4">
        <f t="shared" si="28"/>
        <v>1389.9099999556768</v>
      </c>
    </row>
    <row r="800" spans="1:5" ht="12.75">
      <c r="A800" s="10">
        <v>36187</v>
      </c>
      <c r="B800" s="1">
        <v>28.97</v>
      </c>
      <c r="C800">
        <v>8.830056</v>
      </c>
      <c r="D800" s="6">
        <f t="shared" si="29"/>
        <v>28.970000044034403</v>
      </c>
      <c r="E800" s="4">
        <f aca="true" t="shared" si="30" ref="E789:E832">1418.83-D800</f>
        <v>1389.8599999559656</v>
      </c>
    </row>
    <row r="801" spans="1:5" ht="12.75">
      <c r="A801" s="10">
        <v>36188</v>
      </c>
      <c r="B801" s="1">
        <v>28.97</v>
      </c>
      <c r="C801">
        <v>8.830056</v>
      </c>
      <c r="D801" s="6">
        <f t="shared" si="29"/>
        <v>28.970000044034403</v>
      </c>
      <c r="E801" s="4">
        <f t="shared" si="30"/>
        <v>1389.8599999559656</v>
      </c>
    </row>
    <row r="802" spans="1:5" ht="12.75">
      <c r="A802" s="10">
        <v>36189</v>
      </c>
      <c r="B802" s="1">
        <v>28.98</v>
      </c>
      <c r="C802">
        <v>8.833104</v>
      </c>
      <c r="D802" s="6">
        <f t="shared" si="29"/>
        <v>28.980000044049604</v>
      </c>
      <c r="E802" s="4">
        <f t="shared" si="30"/>
        <v>1389.8499999559504</v>
      </c>
    </row>
    <row r="803" spans="1:5" ht="12.75">
      <c r="A803" s="10">
        <v>36190</v>
      </c>
      <c r="B803" s="1">
        <v>28.99</v>
      </c>
      <c r="C803">
        <v>8.836152</v>
      </c>
      <c r="D803" s="6">
        <f t="shared" si="29"/>
        <v>28.990000044064804</v>
      </c>
      <c r="E803" s="4">
        <f t="shared" si="30"/>
        <v>1389.8399999559351</v>
      </c>
    </row>
    <row r="804" spans="1:5" ht="12.75">
      <c r="A804" s="10">
        <v>36191</v>
      </c>
      <c r="B804" s="1">
        <v>28.99</v>
      </c>
      <c r="C804">
        <v>8.836152</v>
      </c>
      <c r="D804" s="6">
        <f t="shared" si="29"/>
        <v>28.990000044064804</v>
      </c>
      <c r="E804" s="4">
        <f t="shared" si="30"/>
        <v>1389.8399999559351</v>
      </c>
    </row>
    <row r="805" spans="1:5" ht="12.75">
      <c r="A805" s="10">
        <v>36192</v>
      </c>
      <c r="B805" s="1">
        <v>28.99</v>
      </c>
      <c r="C805">
        <v>8.836152</v>
      </c>
      <c r="D805" s="6">
        <f t="shared" si="29"/>
        <v>28.990000044064804</v>
      </c>
      <c r="E805" s="4">
        <f t="shared" si="30"/>
        <v>1389.8399999559351</v>
      </c>
    </row>
    <row r="806" spans="1:5" ht="12.75">
      <c r="A806" s="10">
        <v>36193</v>
      </c>
      <c r="B806" s="1">
        <v>29</v>
      </c>
      <c r="C806">
        <v>8.8392</v>
      </c>
      <c r="D806" s="6">
        <f t="shared" si="29"/>
        <v>29.00000004408</v>
      </c>
      <c r="E806" s="4">
        <f t="shared" si="30"/>
        <v>1389.82999995592</v>
      </c>
    </row>
    <row r="807" spans="1:5" ht="12.75">
      <c r="A807" s="10">
        <v>36194</v>
      </c>
      <c r="B807" s="1">
        <v>29</v>
      </c>
      <c r="C807">
        <v>8.8392</v>
      </c>
      <c r="D807" s="6">
        <f t="shared" si="29"/>
        <v>29.00000004408</v>
      </c>
      <c r="E807" s="4">
        <f t="shared" si="30"/>
        <v>1389.82999995592</v>
      </c>
    </row>
    <row r="808" spans="1:5" ht="12.75">
      <c r="A808" s="10">
        <v>36195</v>
      </c>
      <c r="B808" s="1">
        <v>29</v>
      </c>
      <c r="C808">
        <v>8.8392</v>
      </c>
      <c r="D808" s="6">
        <f t="shared" si="29"/>
        <v>29.00000004408</v>
      </c>
      <c r="E808" s="4">
        <f t="shared" si="30"/>
        <v>1389.82999995592</v>
      </c>
    </row>
    <row r="809" spans="1:5" ht="12.75">
      <c r="A809" s="10">
        <v>36196</v>
      </c>
      <c r="B809" s="1">
        <v>29</v>
      </c>
      <c r="C809">
        <v>8.8392</v>
      </c>
      <c r="D809" s="6">
        <f t="shared" si="29"/>
        <v>29.00000004408</v>
      </c>
      <c r="E809" s="4">
        <f t="shared" si="30"/>
        <v>1389.82999995592</v>
      </c>
    </row>
    <row r="810" spans="1:5" ht="12.75">
      <c r="A810" s="10">
        <v>36197</v>
      </c>
      <c r="B810" s="1">
        <v>29.01</v>
      </c>
      <c r="C810">
        <v>8.842248000000001</v>
      </c>
      <c r="D810" s="6">
        <f t="shared" si="29"/>
        <v>29.010000044095207</v>
      </c>
      <c r="E810" s="4">
        <f t="shared" si="30"/>
        <v>1389.8199999559047</v>
      </c>
    </row>
    <row r="811" spans="1:5" ht="12.75">
      <c r="A811" s="10">
        <v>36198</v>
      </c>
      <c r="B811" s="1">
        <v>29.01</v>
      </c>
      <c r="C811">
        <v>8.842248000000001</v>
      </c>
      <c r="D811" s="6">
        <f t="shared" si="29"/>
        <v>29.010000044095207</v>
      </c>
      <c r="E811" s="4">
        <f t="shared" si="30"/>
        <v>1389.8199999559047</v>
      </c>
    </row>
    <row r="812" spans="1:5" ht="12.75">
      <c r="A812" s="10">
        <v>36199</v>
      </c>
      <c r="B812" s="1">
        <v>29.02</v>
      </c>
      <c r="C812">
        <v>8.845296000000001</v>
      </c>
      <c r="D812" s="6">
        <f t="shared" si="29"/>
        <v>29.020000044110404</v>
      </c>
      <c r="E812" s="4">
        <f t="shared" si="30"/>
        <v>1389.8099999558895</v>
      </c>
    </row>
    <row r="813" spans="1:5" ht="12.75">
      <c r="A813" s="10">
        <v>36200</v>
      </c>
      <c r="B813" s="1">
        <v>29.03</v>
      </c>
      <c r="C813">
        <v>8.848344</v>
      </c>
      <c r="D813" s="6">
        <f t="shared" si="29"/>
        <v>29.030000044125604</v>
      </c>
      <c r="E813" s="4">
        <f t="shared" si="30"/>
        <v>1389.7999999558742</v>
      </c>
    </row>
    <row r="814" spans="1:5" ht="12.75">
      <c r="A814" s="10">
        <v>36201</v>
      </c>
      <c r="B814" s="1">
        <v>29.03</v>
      </c>
      <c r="C814">
        <v>8.848344</v>
      </c>
      <c r="D814" s="6">
        <f t="shared" si="29"/>
        <v>29.030000044125604</v>
      </c>
      <c r="E814" s="4">
        <f t="shared" si="30"/>
        <v>1389.7999999558742</v>
      </c>
    </row>
    <row r="815" spans="1:5" ht="12.75">
      <c r="A815" s="10">
        <v>36202</v>
      </c>
      <c r="B815" s="1">
        <v>29.03</v>
      </c>
      <c r="C815">
        <v>8.848344</v>
      </c>
      <c r="D815" s="6">
        <f t="shared" si="29"/>
        <v>29.030000044125604</v>
      </c>
      <c r="E815" s="4">
        <f t="shared" si="30"/>
        <v>1389.7999999558742</v>
      </c>
    </row>
    <row r="816" spans="1:5" ht="12.75">
      <c r="A816" s="10">
        <v>36203</v>
      </c>
      <c r="B816" s="1">
        <v>29.03</v>
      </c>
      <c r="C816">
        <v>8.848344</v>
      </c>
      <c r="D816" s="6">
        <f t="shared" si="29"/>
        <v>29.030000044125604</v>
      </c>
      <c r="E816" s="4">
        <f t="shared" si="30"/>
        <v>1389.7999999558742</v>
      </c>
    </row>
    <row r="817" spans="1:5" ht="12.75">
      <c r="A817" s="10">
        <v>36204</v>
      </c>
      <c r="B817" s="1">
        <v>29.04</v>
      </c>
      <c r="C817">
        <v>8.851392</v>
      </c>
      <c r="D817" s="6">
        <f t="shared" si="29"/>
        <v>29.040000044140804</v>
      </c>
      <c r="E817" s="4">
        <f t="shared" si="30"/>
        <v>1389.7899999558592</v>
      </c>
    </row>
    <row r="818" spans="1:5" ht="12.75">
      <c r="A818" s="10">
        <v>36205</v>
      </c>
      <c r="B818" s="1">
        <v>29.04</v>
      </c>
      <c r="C818">
        <v>8.851392</v>
      </c>
      <c r="D818" s="6">
        <f t="shared" si="29"/>
        <v>29.040000044140804</v>
      </c>
      <c r="E818" s="4">
        <f t="shared" si="30"/>
        <v>1389.7899999558592</v>
      </c>
    </row>
    <row r="819" spans="1:5" ht="12.75">
      <c r="A819" s="10">
        <v>36206</v>
      </c>
      <c r="B819" s="1">
        <v>29.04</v>
      </c>
      <c r="C819">
        <v>8.851392</v>
      </c>
      <c r="D819" s="6">
        <f t="shared" si="29"/>
        <v>29.040000044140804</v>
      </c>
      <c r="E819" s="4">
        <f t="shared" si="30"/>
        <v>1389.7899999558592</v>
      </c>
    </row>
    <row r="820" spans="1:5" ht="12.75">
      <c r="A820" s="10">
        <v>36207</v>
      </c>
      <c r="B820" s="1">
        <v>29.04</v>
      </c>
      <c r="C820">
        <v>8.851392</v>
      </c>
      <c r="D820" s="6">
        <f t="shared" si="29"/>
        <v>29.040000044140804</v>
      </c>
      <c r="E820" s="4">
        <f t="shared" si="30"/>
        <v>1389.7899999558592</v>
      </c>
    </row>
    <row r="821" spans="1:5" ht="12.75">
      <c r="A821" s="10">
        <v>36208</v>
      </c>
      <c r="B821" s="1">
        <v>29.04</v>
      </c>
      <c r="C821">
        <v>8.851392</v>
      </c>
      <c r="D821" s="6">
        <f t="shared" si="29"/>
        <v>29.040000044140804</v>
      </c>
      <c r="E821" s="4">
        <f t="shared" si="30"/>
        <v>1389.7899999558592</v>
      </c>
    </row>
    <row r="822" spans="1:5" ht="12.75">
      <c r="A822" s="10">
        <v>36209</v>
      </c>
      <c r="B822" s="1">
        <v>29.04</v>
      </c>
      <c r="C822">
        <v>8.851392</v>
      </c>
      <c r="D822" s="6">
        <f t="shared" si="29"/>
        <v>29.040000044140804</v>
      </c>
      <c r="E822" s="4">
        <f t="shared" si="30"/>
        <v>1389.7899999558592</v>
      </c>
    </row>
    <row r="823" spans="1:5" ht="12.75">
      <c r="A823" s="10">
        <v>36210</v>
      </c>
      <c r="B823" s="1">
        <v>29.04</v>
      </c>
      <c r="C823">
        <v>8.851392</v>
      </c>
      <c r="D823" s="6">
        <f t="shared" si="29"/>
        <v>29.040000044140804</v>
      </c>
      <c r="E823" s="4">
        <f t="shared" si="30"/>
        <v>1389.7899999558592</v>
      </c>
    </row>
    <row r="824" spans="1:5" ht="12.75">
      <c r="A824" s="10">
        <v>36211</v>
      </c>
      <c r="B824" s="1">
        <v>29.05</v>
      </c>
      <c r="C824">
        <v>8.85444</v>
      </c>
      <c r="D824" s="6">
        <f t="shared" si="29"/>
        <v>29.050000044156004</v>
      </c>
      <c r="E824" s="4">
        <f t="shared" si="30"/>
        <v>1389.779999955844</v>
      </c>
    </row>
    <row r="825" spans="1:5" ht="12.75">
      <c r="A825" s="10">
        <v>36212</v>
      </c>
      <c r="B825" s="1">
        <v>29.05</v>
      </c>
      <c r="C825">
        <v>8.85444</v>
      </c>
      <c r="D825" s="6">
        <f t="shared" si="29"/>
        <v>29.050000044156004</v>
      </c>
      <c r="E825" s="4">
        <f t="shared" si="30"/>
        <v>1389.779999955844</v>
      </c>
    </row>
    <row r="826" spans="1:5" ht="12.75">
      <c r="A826" s="10">
        <v>36213</v>
      </c>
      <c r="B826" s="1">
        <v>29.05</v>
      </c>
      <c r="C826">
        <v>8.85444</v>
      </c>
      <c r="D826" s="6">
        <f t="shared" si="29"/>
        <v>29.050000044156004</v>
      </c>
      <c r="E826" s="4">
        <f t="shared" si="30"/>
        <v>1389.779999955844</v>
      </c>
    </row>
    <row r="827" spans="1:5" ht="12.75">
      <c r="A827" s="10">
        <v>36214</v>
      </c>
      <c r="B827" s="1">
        <v>29.05</v>
      </c>
      <c r="C827">
        <v>8.85444</v>
      </c>
      <c r="D827" s="6">
        <f t="shared" si="29"/>
        <v>29.050000044156004</v>
      </c>
      <c r="E827" s="4">
        <f t="shared" si="30"/>
        <v>1389.779999955844</v>
      </c>
    </row>
    <row r="828" spans="1:5" ht="12.75">
      <c r="A828" s="10">
        <v>36215</v>
      </c>
      <c r="B828" s="1">
        <v>29.05</v>
      </c>
      <c r="C828">
        <v>8.85444</v>
      </c>
      <c r="D828" s="6">
        <f t="shared" si="29"/>
        <v>29.050000044156004</v>
      </c>
      <c r="E828" s="4">
        <f t="shared" si="30"/>
        <v>1389.779999955844</v>
      </c>
    </row>
    <row r="829" spans="1:5" ht="12.75">
      <c r="A829" s="10">
        <v>36216</v>
      </c>
      <c r="B829" s="1">
        <v>29.07</v>
      </c>
      <c r="C829">
        <v>8.860536</v>
      </c>
      <c r="D829" s="6">
        <f t="shared" si="29"/>
        <v>29.0700000441864</v>
      </c>
      <c r="E829" s="4">
        <f t="shared" si="30"/>
        <v>1389.7599999558136</v>
      </c>
    </row>
    <row r="830" spans="1:5" ht="12.75">
      <c r="A830" s="10">
        <v>36217</v>
      </c>
      <c r="B830" s="1">
        <v>29.07</v>
      </c>
      <c r="C830">
        <v>8.860536</v>
      </c>
      <c r="D830" s="6">
        <f t="shared" si="29"/>
        <v>29.0700000441864</v>
      </c>
      <c r="E830" s="4">
        <f t="shared" si="30"/>
        <v>1389.7599999558136</v>
      </c>
    </row>
    <row r="831" spans="1:5" ht="12.75">
      <c r="A831" s="10">
        <v>36218</v>
      </c>
      <c r="B831" s="1">
        <v>29.07</v>
      </c>
      <c r="C831">
        <v>8.860536</v>
      </c>
      <c r="D831" s="6">
        <f t="shared" si="29"/>
        <v>29.0700000441864</v>
      </c>
      <c r="E831" s="4">
        <f t="shared" si="30"/>
        <v>1389.7599999558136</v>
      </c>
    </row>
    <row r="832" spans="1:5" ht="12.75">
      <c r="A832" s="10">
        <v>36219</v>
      </c>
      <c r="B832" s="1">
        <v>29.07</v>
      </c>
      <c r="C832">
        <v>8.860536</v>
      </c>
      <c r="D832" s="6">
        <f t="shared" si="29"/>
        <v>29.0700000441864</v>
      </c>
      <c r="E832" s="4">
        <f t="shared" si="30"/>
        <v>1389.7599999558136</v>
      </c>
    </row>
    <row r="833" spans="1:5" ht="12.75">
      <c r="A833" s="10">
        <v>36220</v>
      </c>
      <c r="B833" s="1">
        <v>29.07</v>
      </c>
      <c r="C833">
        <v>8.860536</v>
      </c>
      <c r="D833" s="6">
        <f aca="true" t="shared" si="31" ref="D833:D896">C833*3.2808399</f>
        <v>29.0700000441864</v>
      </c>
      <c r="E833" s="4">
        <f aca="true" t="shared" si="32" ref="E833:E896">1418.83-D833</f>
        <v>1389.7599999558136</v>
      </c>
    </row>
    <row r="834" spans="1:5" ht="12.75">
      <c r="A834" s="10">
        <v>36221</v>
      </c>
      <c r="B834" s="1">
        <v>29.08</v>
      </c>
      <c r="C834">
        <v>8.863584</v>
      </c>
      <c r="D834" s="6">
        <f t="shared" si="31"/>
        <v>29.0800000442016</v>
      </c>
      <c r="E834" s="4">
        <f t="shared" si="32"/>
        <v>1389.7499999557983</v>
      </c>
    </row>
    <row r="835" spans="1:5" ht="12.75">
      <c r="A835" s="10">
        <v>36222</v>
      </c>
      <c r="B835" s="1">
        <v>29.08</v>
      </c>
      <c r="C835">
        <v>8.863584</v>
      </c>
      <c r="D835" s="6">
        <f t="shared" si="31"/>
        <v>29.0800000442016</v>
      </c>
      <c r="E835" s="4">
        <f t="shared" si="32"/>
        <v>1389.7499999557983</v>
      </c>
    </row>
    <row r="836" spans="1:5" ht="12.75">
      <c r="A836" s="10">
        <v>36223</v>
      </c>
      <c r="B836" s="1">
        <v>29.08</v>
      </c>
      <c r="C836">
        <v>8.863584</v>
      </c>
      <c r="D836" s="6">
        <f t="shared" si="31"/>
        <v>29.0800000442016</v>
      </c>
      <c r="E836" s="4">
        <f t="shared" si="32"/>
        <v>1389.7499999557983</v>
      </c>
    </row>
    <row r="837" spans="1:5" ht="12.75">
      <c r="A837" s="10">
        <v>36224</v>
      </c>
      <c r="B837" s="1">
        <v>29.08</v>
      </c>
      <c r="C837">
        <v>8.863584</v>
      </c>
      <c r="D837" s="6">
        <f t="shared" si="31"/>
        <v>29.0800000442016</v>
      </c>
      <c r="E837" s="4">
        <f t="shared" si="32"/>
        <v>1389.7499999557983</v>
      </c>
    </row>
    <row r="838" spans="1:5" ht="12.75">
      <c r="A838" s="10">
        <v>36225</v>
      </c>
      <c r="B838" s="1">
        <v>29.08</v>
      </c>
      <c r="C838">
        <v>8.863584</v>
      </c>
      <c r="D838" s="6">
        <f t="shared" si="31"/>
        <v>29.0800000442016</v>
      </c>
      <c r="E838" s="4">
        <f t="shared" si="32"/>
        <v>1389.7499999557983</v>
      </c>
    </row>
    <row r="839" spans="1:5" ht="12.75">
      <c r="A839" s="10">
        <v>36226</v>
      </c>
      <c r="B839" s="1">
        <v>29.09</v>
      </c>
      <c r="C839">
        <v>8.866632000000001</v>
      </c>
      <c r="D839" s="6">
        <f t="shared" si="31"/>
        <v>29.090000044216804</v>
      </c>
      <c r="E839" s="4">
        <f t="shared" si="32"/>
        <v>1389.739999955783</v>
      </c>
    </row>
    <row r="840" spans="1:5" ht="12.75">
      <c r="A840" s="10">
        <v>36227</v>
      </c>
      <c r="B840" s="1">
        <v>29.09</v>
      </c>
      <c r="C840">
        <v>8.866632000000001</v>
      </c>
      <c r="D840" s="6">
        <f t="shared" si="31"/>
        <v>29.090000044216804</v>
      </c>
      <c r="E840" s="4">
        <f t="shared" si="32"/>
        <v>1389.739999955783</v>
      </c>
    </row>
    <row r="841" spans="1:5" ht="12.75">
      <c r="A841" s="10">
        <v>36228</v>
      </c>
      <c r="B841" s="1">
        <v>29.09</v>
      </c>
      <c r="C841">
        <v>8.866632000000001</v>
      </c>
      <c r="D841" s="6">
        <f t="shared" si="31"/>
        <v>29.090000044216804</v>
      </c>
      <c r="E841" s="4">
        <f t="shared" si="32"/>
        <v>1389.739999955783</v>
      </c>
    </row>
    <row r="842" spans="1:5" ht="12.75">
      <c r="A842" s="10">
        <v>36229</v>
      </c>
      <c r="B842" s="1">
        <v>29.09</v>
      </c>
      <c r="C842">
        <v>8.866632000000001</v>
      </c>
      <c r="D842" s="6">
        <f t="shared" si="31"/>
        <v>29.090000044216804</v>
      </c>
      <c r="E842" s="4">
        <f t="shared" si="32"/>
        <v>1389.739999955783</v>
      </c>
    </row>
    <row r="843" spans="1:5" ht="12.75">
      <c r="A843" s="10">
        <v>36230</v>
      </c>
      <c r="B843" s="1">
        <v>29.1</v>
      </c>
      <c r="C843">
        <v>8.86968</v>
      </c>
      <c r="D843" s="6">
        <f t="shared" si="31"/>
        <v>29.100000044232004</v>
      </c>
      <c r="E843" s="4">
        <f t="shared" si="32"/>
        <v>1389.7299999557679</v>
      </c>
    </row>
    <row r="844" spans="1:5" ht="12.75">
      <c r="A844" s="10">
        <v>36231</v>
      </c>
      <c r="B844" s="1">
        <v>29.1</v>
      </c>
      <c r="C844">
        <v>8.86968</v>
      </c>
      <c r="D844" s="6">
        <f t="shared" si="31"/>
        <v>29.100000044232004</v>
      </c>
      <c r="E844" s="4">
        <f t="shared" si="32"/>
        <v>1389.7299999557679</v>
      </c>
    </row>
    <row r="845" spans="1:5" ht="12.75">
      <c r="A845" s="10">
        <v>36232</v>
      </c>
      <c r="B845" s="1">
        <v>29.1</v>
      </c>
      <c r="C845">
        <v>8.86968</v>
      </c>
      <c r="D845" s="6">
        <f t="shared" si="31"/>
        <v>29.100000044232004</v>
      </c>
      <c r="E845" s="4">
        <f t="shared" si="32"/>
        <v>1389.7299999557679</v>
      </c>
    </row>
    <row r="846" spans="1:5" ht="12.75">
      <c r="A846" s="10">
        <v>36233</v>
      </c>
      <c r="B846" s="1">
        <v>29.1</v>
      </c>
      <c r="C846">
        <v>8.86968</v>
      </c>
      <c r="D846" s="6">
        <f t="shared" si="31"/>
        <v>29.100000044232004</v>
      </c>
      <c r="E846" s="4">
        <f t="shared" si="32"/>
        <v>1389.7299999557679</v>
      </c>
    </row>
    <row r="847" spans="1:5" ht="12.75">
      <c r="A847" s="10">
        <v>36234</v>
      </c>
      <c r="B847" s="1">
        <v>29.1</v>
      </c>
      <c r="C847">
        <v>8.86968</v>
      </c>
      <c r="D847" s="6">
        <f t="shared" si="31"/>
        <v>29.100000044232004</v>
      </c>
      <c r="E847" s="4">
        <f t="shared" si="32"/>
        <v>1389.7299999557679</v>
      </c>
    </row>
    <row r="848" spans="1:5" ht="12.75">
      <c r="A848" s="10">
        <v>36235</v>
      </c>
      <c r="B848" s="1">
        <v>29.11</v>
      </c>
      <c r="C848">
        <v>8.872728</v>
      </c>
      <c r="D848" s="6">
        <f t="shared" si="31"/>
        <v>29.1100000442472</v>
      </c>
      <c r="E848" s="4">
        <f t="shared" si="32"/>
        <v>1389.7199999557527</v>
      </c>
    </row>
    <row r="849" spans="1:5" ht="12.75">
      <c r="A849" s="10">
        <v>36236</v>
      </c>
      <c r="B849" s="1">
        <v>29.1</v>
      </c>
      <c r="C849">
        <v>8.86968</v>
      </c>
      <c r="D849" s="6">
        <f t="shared" si="31"/>
        <v>29.100000044232004</v>
      </c>
      <c r="E849" s="4">
        <f t="shared" si="32"/>
        <v>1389.7299999557679</v>
      </c>
    </row>
    <row r="850" spans="1:5" ht="12.75">
      <c r="A850" s="10">
        <v>36237</v>
      </c>
      <c r="B850" s="1">
        <v>29.11</v>
      </c>
      <c r="C850">
        <v>8.872728</v>
      </c>
      <c r="D850" s="6">
        <f t="shared" si="31"/>
        <v>29.1100000442472</v>
      </c>
      <c r="E850" s="4">
        <f t="shared" si="32"/>
        <v>1389.7199999557527</v>
      </c>
    </row>
    <row r="851" spans="1:5" ht="12.75">
      <c r="A851" s="10">
        <v>36238</v>
      </c>
      <c r="B851" s="1">
        <v>29.11</v>
      </c>
      <c r="C851">
        <v>8.872728</v>
      </c>
      <c r="D851" s="6">
        <f t="shared" si="31"/>
        <v>29.1100000442472</v>
      </c>
      <c r="E851" s="4">
        <f t="shared" si="32"/>
        <v>1389.7199999557527</v>
      </c>
    </row>
    <row r="852" spans="1:5" ht="12.75">
      <c r="A852" s="10">
        <v>36239</v>
      </c>
      <c r="B852" s="1">
        <v>29.11</v>
      </c>
      <c r="C852">
        <v>8.872728</v>
      </c>
      <c r="D852" s="6">
        <f t="shared" si="31"/>
        <v>29.1100000442472</v>
      </c>
      <c r="E852" s="4">
        <f t="shared" si="32"/>
        <v>1389.7199999557527</v>
      </c>
    </row>
    <row r="853" spans="1:5" ht="12.75">
      <c r="A853" s="10">
        <v>36240</v>
      </c>
      <c r="B853" s="1">
        <v>29.12</v>
      </c>
      <c r="C853">
        <v>8.875776</v>
      </c>
      <c r="D853" s="6">
        <f t="shared" si="31"/>
        <v>29.1200000442624</v>
      </c>
      <c r="E853" s="4">
        <f t="shared" si="32"/>
        <v>1389.7099999557374</v>
      </c>
    </row>
    <row r="854" spans="1:5" ht="12.75">
      <c r="A854" s="10">
        <v>36241</v>
      </c>
      <c r="B854" s="1">
        <v>29.12</v>
      </c>
      <c r="C854">
        <v>8.875776</v>
      </c>
      <c r="D854" s="6">
        <f t="shared" si="31"/>
        <v>29.1200000442624</v>
      </c>
      <c r="E854" s="4">
        <f t="shared" si="32"/>
        <v>1389.7099999557374</v>
      </c>
    </row>
    <row r="855" spans="1:5" ht="12.75">
      <c r="A855" s="10">
        <v>36242</v>
      </c>
      <c r="B855" s="1">
        <v>29.12</v>
      </c>
      <c r="C855">
        <v>8.875776</v>
      </c>
      <c r="D855" s="6">
        <f t="shared" si="31"/>
        <v>29.1200000442624</v>
      </c>
      <c r="E855" s="4">
        <f t="shared" si="32"/>
        <v>1389.7099999557374</v>
      </c>
    </row>
    <row r="856" spans="1:5" ht="12.75">
      <c r="A856" s="10">
        <v>36243</v>
      </c>
      <c r="B856" s="1">
        <v>29.12</v>
      </c>
      <c r="C856">
        <v>8.875776</v>
      </c>
      <c r="D856" s="6">
        <f t="shared" si="31"/>
        <v>29.1200000442624</v>
      </c>
      <c r="E856" s="4">
        <f t="shared" si="32"/>
        <v>1389.7099999557374</v>
      </c>
    </row>
    <row r="857" spans="1:5" ht="12.75">
      <c r="A857" s="10">
        <v>36244</v>
      </c>
      <c r="B857" s="1">
        <v>29.12</v>
      </c>
      <c r="C857">
        <v>8.875776</v>
      </c>
      <c r="D857" s="6">
        <f t="shared" si="31"/>
        <v>29.1200000442624</v>
      </c>
      <c r="E857" s="4">
        <f t="shared" si="32"/>
        <v>1389.7099999557374</v>
      </c>
    </row>
    <row r="858" spans="1:5" ht="12.75">
      <c r="A858" s="10">
        <v>36245</v>
      </c>
      <c r="B858" s="1">
        <v>29.12</v>
      </c>
      <c r="C858">
        <v>8.875776</v>
      </c>
      <c r="D858" s="6">
        <f t="shared" si="31"/>
        <v>29.1200000442624</v>
      </c>
      <c r="E858" s="4">
        <f t="shared" si="32"/>
        <v>1389.7099999557374</v>
      </c>
    </row>
    <row r="859" spans="1:5" ht="12.75">
      <c r="A859" s="10">
        <v>36246</v>
      </c>
      <c r="B859" s="1">
        <v>29.11</v>
      </c>
      <c r="C859">
        <v>8.872728</v>
      </c>
      <c r="D859" s="6">
        <f t="shared" si="31"/>
        <v>29.1100000442472</v>
      </c>
      <c r="E859" s="4">
        <f t="shared" si="32"/>
        <v>1389.7199999557527</v>
      </c>
    </row>
    <row r="860" spans="1:5" ht="12.75">
      <c r="A860" s="10">
        <v>36247</v>
      </c>
      <c r="B860" s="1">
        <v>29.1</v>
      </c>
      <c r="C860">
        <v>8.86968</v>
      </c>
      <c r="D860" s="6">
        <f t="shared" si="31"/>
        <v>29.100000044232004</v>
      </c>
      <c r="E860" s="4">
        <f t="shared" si="32"/>
        <v>1389.7299999557679</v>
      </c>
    </row>
    <row r="861" spans="1:5" ht="12.75">
      <c r="A861" s="10">
        <v>36248</v>
      </c>
      <c r="B861" s="1">
        <v>29.09</v>
      </c>
      <c r="C861">
        <v>8.866632000000001</v>
      </c>
      <c r="D861" s="6">
        <f t="shared" si="31"/>
        <v>29.090000044216804</v>
      </c>
      <c r="E861" s="4">
        <f t="shared" si="32"/>
        <v>1389.739999955783</v>
      </c>
    </row>
    <row r="862" spans="1:5" ht="12.75">
      <c r="A862" s="10">
        <v>36249</v>
      </c>
      <c r="B862" s="1">
        <v>29.07</v>
      </c>
      <c r="C862">
        <v>8.860536</v>
      </c>
      <c r="D862" s="6">
        <f t="shared" si="31"/>
        <v>29.0700000441864</v>
      </c>
      <c r="E862" s="4">
        <f t="shared" si="32"/>
        <v>1389.7599999558136</v>
      </c>
    </row>
    <row r="863" spans="1:5" ht="12.75">
      <c r="A863" s="10">
        <v>36250</v>
      </c>
      <c r="B863" s="1">
        <v>29.05</v>
      </c>
      <c r="C863">
        <v>8.85444</v>
      </c>
      <c r="D863" s="6">
        <f t="shared" si="31"/>
        <v>29.050000044156004</v>
      </c>
      <c r="E863" s="4">
        <f t="shared" si="32"/>
        <v>1389.779999955844</v>
      </c>
    </row>
    <row r="864" spans="1:5" ht="12.75">
      <c r="A864" s="10">
        <v>36251</v>
      </c>
      <c r="B864" s="1">
        <v>29.04</v>
      </c>
      <c r="C864">
        <v>8.851392</v>
      </c>
      <c r="D864" s="6">
        <f t="shared" si="31"/>
        <v>29.040000044140804</v>
      </c>
      <c r="E864" s="4">
        <f t="shared" si="32"/>
        <v>1389.7899999558592</v>
      </c>
    </row>
    <row r="865" spans="1:5" ht="12.75">
      <c r="A865" s="10">
        <v>36252</v>
      </c>
      <c r="B865" s="1">
        <v>29.03</v>
      </c>
      <c r="C865">
        <v>8.848344</v>
      </c>
      <c r="D865" s="6">
        <f t="shared" si="31"/>
        <v>29.030000044125604</v>
      </c>
      <c r="E865" s="4">
        <f t="shared" si="32"/>
        <v>1389.7999999558742</v>
      </c>
    </row>
    <row r="866" spans="1:5" ht="12.75">
      <c r="A866" s="10">
        <v>36253</v>
      </c>
      <c r="B866" s="1">
        <v>28.99</v>
      </c>
      <c r="C866">
        <v>8.836152</v>
      </c>
      <c r="D866" s="6">
        <f t="shared" si="31"/>
        <v>28.990000044064804</v>
      </c>
      <c r="E866" s="4">
        <f t="shared" si="32"/>
        <v>1389.8399999559351</v>
      </c>
    </row>
    <row r="867" spans="1:5" ht="12.75">
      <c r="A867" s="10">
        <v>36254</v>
      </c>
      <c r="B867" s="1">
        <v>28.95</v>
      </c>
      <c r="C867">
        <v>8.82396</v>
      </c>
      <c r="D867" s="6">
        <f t="shared" si="31"/>
        <v>28.950000044004</v>
      </c>
      <c r="E867" s="4">
        <f t="shared" si="32"/>
        <v>1389.879999955996</v>
      </c>
    </row>
    <row r="868" spans="1:5" ht="12.75">
      <c r="A868" s="10">
        <v>36255</v>
      </c>
      <c r="B868" s="1">
        <v>28.93</v>
      </c>
      <c r="C868">
        <v>8.817864</v>
      </c>
      <c r="D868" s="6">
        <f t="shared" si="31"/>
        <v>28.930000043973603</v>
      </c>
      <c r="E868" s="4">
        <f t="shared" si="32"/>
        <v>1389.8999999560262</v>
      </c>
    </row>
    <row r="869" spans="1:5" ht="12.75">
      <c r="A869" s="10">
        <v>36256</v>
      </c>
      <c r="B869" s="1">
        <v>28.91</v>
      </c>
      <c r="C869">
        <v>8.811768</v>
      </c>
      <c r="D869" s="6">
        <f t="shared" si="31"/>
        <v>28.910000043943203</v>
      </c>
      <c r="E869" s="4">
        <f t="shared" si="32"/>
        <v>1389.9199999560567</v>
      </c>
    </row>
    <row r="870" spans="1:5" ht="12.75">
      <c r="A870" s="10">
        <v>36257</v>
      </c>
      <c r="B870" s="1">
        <v>28.88</v>
      </c>
      <c r="C870">
        <v>8.802624</v>
      </c>
      <c r="D870" s="6">
        <f t="shared" si="31"/>
        <v>28.8800000438976</v>
      </c>
      <c r="E870" s="4">
        <f t="shared" si="32"/>
        <v>1389.9499999561024</v>
      </c>
    </row>
    <row r="871" spans="1:5" ht="12.75">
      <c r="A871" s="10">
        <v>36258</v>
      </c>
      <c r="B871" s="1">
        <v>28.86</v>
      </c>
      <c r="C871">
        <v>8.796528</v>
      </c>
      <c r="D871" s="6">
        <f t="shared" si="31"/>
        <v>28.860000043867203</v>
      </c>
      <c r="E871" s="4">
        <f t="shared" si="32"/>
        <v>1389.9699999561328</v>
      </c>
    </row>
    <row r="872" spans="1:5" ht="12.75">
      <c r="A872" s="10">
        <v>36259</v>
      </c>
      <c r="B872" s="1">
        <v>28.85</v>
      </c>
      <c r="C872">
        <v>8.79348</v>
      </c>
      <c r="D872" s="6">
        <f t="shared" si="31"/>
        <v>28.850000043852003</v>
      </c>
      <c r="E872" s="4">
        <f t="shared" si="32"/>
        <v>1389.9799999561478</v>
      </c>
    </row>
    <row r="873" spans="1:5" ht="12.75">
      <c r="A873" s="10">
        <v>36260</v>
      </c>
      <c r="B873" s="1">
        <v>28.82</v>
      </c>
      <c r="C873">
        <v>8.784336</v>
      </c>
      <c r="D873" s="6">
        <f t="shared" si="31"/>
        <v>28.8200000438064</v>
      </c>
      <c r="E873" s="4">
        <f t="shared" si="32"/>
        <v>1390.0099999561935</v>
      </c>
    </row>
    <row r="874" spans="1:5" ht="12.75">
      <c r="A874" s="10">
        <v>36261</v>
      </c>
      <c r="B874" s="1">
        <v>28.79</v>
      </c>
      <c r="C874">
        <v>8.775192</v>
      </c>
      <c r="D874" s="6">
        <f t="shared" si="31"/>
        <v>28.790000043760802</v>
      </c>
      <c r="E874" s="4">
        <f t="shared" si="32"/>
        <v>1390.0399999562392</v>
      </c>
    </row>
    <row r="875" spans="1:5" ht="12.75">
      <c r="A875" s="10">
        <v>36262</v>
      </c>
      <c r="B875" s="1">
        <v>28.76</v>
      </c>
      <c r="C875">
        <v>8.766048000000001</v>
      </c>
      <c r="D875" s="6">
        <f t="shared" si="31"/>
        <v>28.760000043715205</v>
      </c>
      <c r="E875" s="4">
        <f t="shared" si="32"/>
        <v>1390.0699999562846</v>
      </c>
    </row>
    <row r="876" spans="1:5" ht="12.75">
      <c r="A876" s="10">
        <v>36263</v>
      </c>
      <c r="B876" s="1">
        <v>28.74</v>
      </c>
      <c r="C876">
        <v>8.759952</v>
      </c>
      <c r="D876" s="6">
        <f t="shared" si="31"/>
        <v>28.7400000436848</v>
      </c>
      <c r="E876" s="4">
        <f t="shared" si="32"/>
        <v>1390.089999956315</v>
      </c>
    </row>
    <row r="877" spans="1:5" ht="12.75">
      <c r="A877" s="10">
        <v>36264</v>
      </c>
      <c r="B877" s="1">
        <v>28.72</v>
      </c>
      <c r="C877">
        <v>8.753856</v>
      </c>
      <c r="D877" s="6">
        <f t="shared" si="31"/>
        <v>28.720000043654405</v>
      </c>
      <c r="E877" s="4">
        <f t="shared" si="32"/>
        <v>1390.1099999563455</v>
      </c>
    </row>
    <row r="878" spans="1:5" ht="12.75">
      <c r="A878" s="10">
        <v>36265</v>
      </c>
      <c r="B878" s="1">
        <v>28.7</v>
      </c>
      <c r="C878">
        <v>8.74776</v>
      </c>
      <c r="D878" s="6">
        <f t="shared" si="31"/>
        <v>28.700000043624</v>
      </c>
      <c r="E878" s="4">
        <f t="shared" si="32"/>
        <v>1390.129999956376</v>
      </c>
    </row>
    <row r="879" spans="1:5" ht="12.75">
      <c r="A879" s="10">
        <v>36266</v>
      </c>
      <c r="B879" s="1">
        <v>28.67</v>
      </c>
      <c r="C879">
        <v>8.738616</v>
      </c>
      <c r="D879" s="6">
        <f t="shared" si="31"/>
        <v>28.6700000435784</v>
      </c>
      <c r="E879" s="4">
        <f t="shared" si="32"/>
        <v>1390.1599999564214</v>
      </c>
    </row>
    <row r="880" spans="1:5" ht="12.75">
      <c r="A880" s="10">
        <v>36267</v>
      </c>
      <c r="B880" s="1">
        <v>28.65</v>
      </c>
      <c r="C880">
        <v>8.73252</v>
      </c>
      <c r="D880" s="6">
        <f t="shared" si="31"/>
        <v>28.650000043547998</v>
      </c>
      <c r="E880" s="4">
        <f t="shared" si="32"/>
        <v>1390.1799999564519</v>
      </c>
    </row>
    <row r="881" spans="1:5" ht="12.75">
      <c r="A881" s="10">
        <v>36268</v>
      </c>
      <c r="B881" s="1">
        <v>28.63</v>
      </c>
      <c r="C881">
        <v>8.726424</v>
      </c>
      <c r="D881" s="6">
        <f t="shared" si="31"/>
        <v>28.6300000435176</v>
      </c>
      <c r="E881" s="4">
        <f t="shared" si="32"/>
        <v>1390.1999999564823</v>
      </c>
    </row>
    <row r="882" spans="1:5" ht="12.75">
      <c r="A882" s="10">
        <v>36269</v>
      </c>
      <c r="B882" s="1">
        <v>28.61</v>
      </c>
      <c r="C882">
        <v>8.720328</v>
      </c>
      <c r="D882" s="6">
        <f t="shared" si="31"/>
        <v>28.6100000434872</v>
      </c>
      <c r="E882" s="4">
        <f t="shared" si="32"/>
        <v>1390.2199999565128</v>
      </c>
    </row>
    <row r="883" spans="1:5" ht="12.75">
      <c r="A883" s="10">
        <v>36270</v>
      </c>
      <c r="B883" s="1">
        <v>28.59</v>
      </c>
      <c r="C883">
        <v>8.714232</v>
      </c>
      <c r="D883" s="6">
        <f t="shared" si="31"/>
        <v>28.590000043456804</v>
      </c>
      <c r="E883" s="4">
        <f t="shared" si="32"/>
        <v>1390.2399999565432</v>
      </c>
    </row>
    <row r="884" spans="1:5" ht="12.75">
      <c r="A884" s="10">
        <v>36271</v>
      </c>
      <c r="B884" s="1">
        <v>28.57</v>
      </c>
      <c r="C884">
        <v>8.708136</v>
      </c>
      <c r="D884" s="6">
        <f t="shared" si="31"/>
        <v>28.5700000434264</v>
      </c>
      <c r="E884" s="4">
        <f t="shared" si="32"/>
        <v>1390.2599999565734</v>
      </c>
    </row>
    <row r="885" spans="1:5" ht="12.75">
      <c r="A885" s="10">
        <v>36272</v>
      </c>
      <c r="B885" s="1">
        <v>28.55</v>
      </c>
      <c r="C885">
        <v>8.70204</v>
      </c>
      <c r="D885" s="6">
        <f t="shared" si="31"/>
        <v>28.550000043396</v>
      </c>
      <c r="E885" s="4">
        <f t="shared" si="32"/>
        <v>1390.279999956604</v>
      </c>
    </row>
    <row r="886" spans="1:5" ht="12.75">
      <c r="A886" s="10">
        <v>36273</v>
      </c>
      <c r="B886" s="1">
        <v>28.53</v>
      </c>
      <c r="C886">
        <v>8.695944</v>
      </c>
      <c r="D886" s="6">
        <f t="shared" si="31"/>
        <v>28.530000043365604</v>
      </c>
      <c r="E886" s="4">
        <f t="shared" si="32"/>
        <v>1390.2999999566343</v>
      </c>
    </row>
    <row r="887" spans="1:5" ht="12.75">
      <c r="A887" s="10">
        <v>36274</v>
      </c>
      <c r="B887" s="1">
        <v>28.51</v>
      </c>
      <c r="C887">
        <v>8.689848000000001</v>
      </c>
      <c r="D887" s="6">
        <f t="shared" si="31"/>
        <v>28.510000043335207</v>
      </c>
      <c r="E887" s="4">
        <f t="shared" si="32"/>
        <v>1390.3199999566648</v>
      </c>
    </row>
    <row r="888" spans="1:5" ht="12.75">
      <c r="A888" s="10">
        <v>36275</v>
      </c>
      <c r="B888" s="1">
        <v>28.49</v>
      </c>
      <c r="C888">
        <v>8.683752</v>
      </c>
      <c r="D888" s="6">
        <f t="shared" si="31"/>
        <v>28.4900000433048</v>
      </c>
      <c r="E888" s="4">
        <f t="shared" si="32"/>
        <v>1390.3399999566952</v>
      </c>
    </row>
    <row r="889" spans="1:5" ht="12.75">
      <c r="A889" s="10">
        <v>36276</v>
      </c>
      <c r="B889" s="1">
        <v>28.48</v>
      </c>
      <c r="C889">
        <v>8.680704</v>
      </c>
      <c r="D889" s="6">
        <f t="shared" si="31"/>
        <v>28.480000043289603</v>
      </c>
      <c r="E889" s="4">
        <f t="shared" si="32"/>
        <v>1390.3499999567102</v>
      </c>
    </row>
    <row r="890" spans="1:5" ht="12.75">
      <c r="A890" s="10">
        <v>36277</v>
      </c>
      <c r="B890" s="1">
        <v>28.46</v>
      </c>
      <c r="C890">
        <v>8.674608000000001</v>
      </c>
      <c r="D890" s="6">
        <f t="shared" si="31"/>
        <v>28.460000043259203</v>
      </c>
      <c r="E890" s="4">
        <f t="shared" si="32"/>
        <v>1390.3699999567407</v>
      </c>
    </row>
    <row r="891" spans="1:5" ht="12.75">
      <c r="A891" s="10">
        <v>36278</v>
      </c>
      <c r="B891" s="1">
        <v>28.46</v>
      </c>
      <c r="C891">
        <v>8.674608000000001</v>
      </c>
      <c r="D891" s="6">
        <f t="shared" si="31"/>
        <v>28.460000043259203</v>
      </c>
      <c r="E891" s="4">
        <f t="shared" si="32"/>
        <v>1390.3699999567407</v>
      </c>
    </row>
    <row r="892" spans="1:5" ht="12.75">
      <c r="A892" s="10">
        <v>36279</v>
      </c>
      <c r="B892" s="1">
        <v>28.45</v>
      </c>
      <c r="C892">
        <v>8.67156</v>
      </c>
      <c r="D892" s="6">
        <f t="shared" si="31"/>
        <v>28.450000043244</v>
      </c>
      <c r="E892" s="4">
        <f t="shared" si="32"/>
        <v>1390.379999956756</v>
      </c>
    </row>
    <row r="893" spans="1:5" ht="12.75">
      <c r="A893" s="10">
        <v>36280</v>
      </c>
      <c r="B893" s="1">
        <v>28.44</v>
      </c>
      <c r="C893">
        <v>8.668512000000002</v>
      </c>
      <c r="D893" s="6">
        <f t="shared" si="31"/>
        <v>28.440000043228807</v>
      </c>
      <c r="E893" s="4">
        <f t="shared" si="32"/>
        <v>1390.3899999567711</v>
      </c>
    </row>
    <row r="894" spans="1:5" ht="12.75">
      <c r="A894" s="10">
        <v>36281</v>
      </c>
      <c r="B894" s="1">
        <v>28.43</v>
      </c>
      <c r="C894">
        <v>8.665464</v>
      </c>
      <c r="D894" s="6">
        <f t="shared" si="31"/>
        <v>28.430000043213603</v>
      </c>
      <c r="E894" s="4">
        <f t="shared" si="32"/>
        <v>1390.3999999567864</v>
      </c>
    </row>
    <row r="895" spans="1:5" ht="12.75">
      <c r="A895" s="10">
        <v>36282</v>
      </c>
      <c r="B895" s="1">
        <v>28.41</v>
      </c>
      <c r="C895">
        <v>8.659368</v>
      </c>
      <c r="D895" s="6">
        <f t="shared" si="31"/>
        <v>28.410000043183203</v>
      </c>
      <c r="E895" s="4">
        <f t="shared" si="32"/>
        <v>1390.4199999568168</v>
      </c>
    </row>
    <row r="896" spans="1:5" ht="12.75">
      <c r="A896" s="10">
        <v>36283</v>
      </c>
      <c r="B896" s="1">
        <v>28.4</v>
      </c>
      <c r="C896">
        <v>8.65632</v>
      </c>
      <c r="D896" s="6">
        <f t="shared" si="31"/>
        <v>28.400000043168</v>
      </c>
      <c r="E896" s="4">
        <f t="shared" si="32"/>
        <v>1390.429999956832</v>
      </c>
    </row>
    <row r="897" spans="1:5" ht="12.75">
      <c r="A897" s="10">
        <v>36284</v>
      </c>
      <c r="B897" s="1">
        <v>28.41</v>
      </c>
      <c r="C897">
        <v>8.659368</v>
      </c>
      <c r="D897" s="6">
        <f aca="true" t="shared" si="33" ref="D897:D912">C897*3.2808399</f>
        <v>28.410000043183203</v>
      </c>
      <c r="E897" s="4">
        <f>1418.83-D897</f>
        <v>1390.4199999568168</v>
      </c>
    </row>
    <row r="898" spans="1:5" ht="12.75">
      <c r="A898" s="10">
        <v>36285</v>
      </c>
      <c r="B898" s="1">
        <v>28.41</v>
      </c>
      <c r="C898">
        <v>8.659368</v>
      </c>
      <c r="D898" s="6">
        <f t="shared" si="33"/>
        <v>28.410000043183203</v>
      </c>
      <c r="E898" s="4">
        <f>1418.83-D898</f>
        <v>1390.4199999568168</v>
      </c>
    </row>
    <row r="899" spans="1:5" ht="12.75">
      <c r="A899" s="10">
        <v>36286</v>
      </c>
      <c r="B899" s="1">
        <v>28.4</v>
      </c>
      <c r="C899">
        <v>8.65632</v>
      </c>
      <c r="D899" s="6">
        <f t="shared" si="33"/>
        <v>28.400000043168</v>
      </c>
      <c r="E899" s="4">
        <f>1418.83-D899</f>
        <v>1390.429999956832</v>
      </c>
    </row>
    <row r="900" spans="1:5" ht="12.75">
      <c r="A900" s="10">
        <v>36287</v>
      </c>
      <c r="B900" s="1">
        <v>28.4</v>
      </c>
      <c r="C900">
        <v>8.65632</v>
      </c>
      <c r="D900" s="6">
        <f t="shared" si="33"/>
        <v>28.400000043168</v>
      </c>
      <c r="E900" s="4">
        <f>1418.83-D900</f>
        <v>1390.429999956832</v>
      </c>
    </row>
    <row r="901" spans="1:5" ht="12.75">
      <c r="A901" s="10">
        <v>36288</v>
      </c>
      <c r="B901" s="1">
        <v>28.4</v>
      </c>
      <c r="C901">
        <v>8.65632</v>
      </c>
      <c r="D901" s="6">
        <f t="shared" si="33"/>
        <v>28.400000043168</v>
      </c>
      <c r="E901" s="4">
        <f>1418.83-D901</f>
        <v>1390.429999956832</v>
      </c>
    </row>
    <row r="902" spans="1:5" ht="12.75">
      <c r="A902" s="10">
        <v>36289</v>
      </c>
      <c r="B902" s="1">
        <v>28.39</v>
      </c>
      <c r="C902">
        <v>8.653272000000001</v>
      </c>
      <c r="D902" s="6">
        <f t="shared" si="33"/>
        <v>28.390000043152806</v>
      </c>
      <c r="E902" s="4">
        <f>1418.83-D902</f>
        <v>1390.439999956847</v>
      </c>
    </row>
    <row r="903" spans="1:5" ht="12.75">
      <c r="A903" s="10">
        <v>36290</v>
      </c>
      <c r="B903" s="1">
        <v>28.39</v>
      </c>
      <c r="C903">
        <v>8.653272000000001</v>
      </c>
      <c r="D903" s="6">
        <f t="shared" si="33"/>
        <v>28.390000043152806</v>
      </c>
      <c r="E903" s="4">
        <f>1418.83-D903</f>
        <v>1390.439999956847</v>
      </c>
    </row>
    <row r="904" spans="1:5" ht="12.75">
      <c r="A904" s="10">
        <v>36291</v>
      </c>
      <c r="B904" s="1">
        <v>28.39</v>
      </c>
      <c r="C904">
        <v>8.653272000000001</v>
      </c>
      <c r="D904" s="6">
        <f t="shared" si="33"/>
        <v>28.390000043152806</v>
      </c>
      <c r="E904" s="4">
        <f>1418.83-D904</f>
        <v>1390.439999956847</v>
      </c>
    </row>
    <row r="905" spans="1:5" ht="12.75">
      <c r="A905" s="10">
        <v>36292</v>
      </c>
      <c r="B905" s="1">
        <v>28.39</v>
      </c>
      <c r="C905">
        <v>8.653272000000001</v>
      </c>
      <c r="D905" s="6">
        <f t="shared" si="33"/>
        <v>28.390000043152806</v>
      </c>
      <c r="E905" s="4">
        <f>1418.83-D905</f>
        <v>1390.439999956847</v>
      </c>
    </row>
    <row r="906" spans="1:5" ht="12.75">
      <c r="A906" s="10">
        <v>36293</v>
      </c>
      <c r="B906" s="1">
        <v>28.39</v>
      </c>
      <c r="C906">
        <v>8.653272000000001</v>
      </c>
      <c r="D906" s="6">
        <f t="shared" si="33"/>
        <v>28.390000043152806</v>
      </c>
      <c r="E906" s="4">
        <f>1418.83-D906</f>
        <v>1390.439999956847</v>
      </c>
    </row>
    <row r="907" spans="1:5" ht="12.75">
      <c r="A907" s="10">
        <v>36294</v>
      </c>
      <c r="B907" s="1">
        <v>28.39</v>
      </c>
      <c r="C907">
        <v>8.653272000000001</v>
      </c>
      <c r="D907" s="6">
        <f t="shared" si="33"/>
        <v>28.390000043152806</v>
      </c>
      <c r="E907" s="4">
        <f>1418.83-D907</f>
        <v>1390.439999956847</v>
      </c>
    </row>
    <row r="908" spans="1:5" ht="12.75">
      <c r="A908" s="10">
        <v>36295</v>
      </c>
      <c r="B908" s="1">
        <v>28.39</v>
      </c>
      <c r="C908">
        <v>8.653272000000001</v>
      </c>
      <c r="D908" s="6">
        <f t="shared" si="33"/>
        <v>28.390000043152806</v>
      </c>
      <c r="E908" s="4">
        <f>1418.83-D908</f>
        <v>1390.439999956847</v>
      </c>
    </row>
    <row r="909" spans="1:5" ht="12.75">
      <c r="A909" s="10">
        <v>36296</v>
      </c>
      <c r="B909" s="1">
        <v>28.39</v>
      </c>
      <c r="C909">
        <v>8.653272000000001</v>
      </c>
      <c r="D909" s="6">
        <f t="shared" si="33"/>
        <v>28.390000043152806</v>
      </c>
      <c r="E909" s="4">
        <f>1418.83-D909</f>
        <v>1390.439999956847</v>
      </c>
    </row>
    <row r="910" spans="1:5" ht="12.75">
      <c r="A910" s="10">
        <v>36297</v>
      </c>
      <c r="B910" s="1">
        <v>28.38</v>
      </c>
      <c r="C910">
        <v>8.650224</v>
      </c>
      <c r="D910" s="6">
        <f t="shared" si="33"/>
        <v>28.3800000431376</v>
      </c>
      <c r="E910" s="4">
        <f>1418.83-D910</f>
        <v>1390.4499999568623</v>
      </c>
    </row>
    <row r="911" spans="1:5" ht="12.75">
      <c r="A911" s="10">
        <v>36298</v>
      </c>
      <c r="B911" s="1">
        <v>28.38</v>
      </c>
      <c r="C911">
        <v>8.650224</v>
      </c>
      <c r="D911" s="6">
        <f t="shared" si="33"/>
        <v>28.3800000431376</v>
      </c>
      <c r="E911" s="4">
        <f>1418.83-D911</f>
        <v>1390.4499999568623</v>
      </c>
    </row>
    <row r="912" spans="1:5" ht="12.75">
      <c r="A912" s="10">
        <v>36299</v>
      </c>
      <c r="B912" s="1">
        <v>28.37</v>
      </c>
      <c r="C912">
        <v>8.647176</v>
      </c>
      <c r="D912" s="6">
        <f t="shared" si="33"/>
        <v>28.370000043122403</v>
      </c>
      <c r="E912" s="4">
        <f>1418.83-D912</f>
        <v>1390.4599999568775</v>
      </c>
    </row>
    <row r="913" spans="1:5" ht="12.75">
      <c r="A913" s="11">
        <v>36434</v>
      </c>
      <c r="B913">
        <v>27.22</v>
      </c>
      <c r="C913" s="4">
        <f aca="true" t="shared" si="34" ref="C913:C959">D913/3.2808399</f>
        <v>8.275935988220539</v>
      </c>
      <c r="D913" s="4">
        <f>1418.83-E913</f>
        <v>27.152020999999877</v>
      </c>
      <c r="E913" s="4">
        <v>1391.677979</v>
      </c>
    </row>
    <row r="914" spans="1:5" ht="12.75">
      <c r="A914" s="11">
        <v>36434.166666666664</v>
      </c>
      <c r="B914">
        <v>27.22</v>
      </c>
      <c r="C914" s="4">
        <f t="shared" si="34"/>
        <v>8.275935988220539</v>
      </c>
      <c r="D914" s="4">
        <f>1418.83-E914</f>
        <v>27.152020999999877</v>
      </c>
      <c r="E914" s="4">
        <v>1391.677979</v>
      </c>
    </row>
    <row r="915" spans="1:5" ht="12.75">
      <c r="A915" s="11">
        <v>36434.333333333336</v>
      </c>
      <c r="B915">
        <v>27.22</v>
      </c>
      <c r="C915" s="4">
        <f t="shared" si="34"/>
        <v>8.275935988220539</v>
      </c>
      <c r="D915" s="4">
        <f>1418.83-E915</f>
        <v>27.152020999999877</v>
      </c>
      <c r="E915" s="4">
        <v>1391.677979</v>
      </c>
    </row>
    <row r="916" spans="1:5" ht="12.75">
      <c r="A916" s="11">
        <v>36434.5</v>
      </c>
      <c r="B916">
        <v>27.22</v>
      </c>
      <c r="C916" s="4">
        <f t="shared" si="34"/>
        <v>8.275935988220539</v>
      </c>
      <c r="D916" s="4">
        <f>1418.83-E916</f>
        <v>27.152020999999877</v>
      </c>
      <c r="E916" s="4">
        <v>1391.677979</v>
      </c>
    </row>
    <row r="917" spans="1:5" ht="12.75">
      <c r="A917" s="11">
        <v>36434.666666666664</v>
      </c>
      <c r="B917">
        <v>27.22</v>
      </c>
      <c r="C917" s="4">
        <f t="shared" si="34"/>
        <v>8.275935988220539</v>
      </c>
      <c r="D917" s="4">
        <f>1418.83-E917</f>
        <v>27.152020999999877</v>
      </c>
      <c r="E917" s="4">
        <v>1391.677979</v>
      </c>
    </row>
    <row r="918" spans="1:5" ht="12.75">
      <c r="A918" s="11">
        <v>36434.833333333336</v>
      </c>
      <c r="B918">
        <v>27.22</v>
      </c>
      <c r="C918" s="4">
        <f t="shared" si="34"/>
        <v>8.275935988220539</v>
      </c>
      <c r="D918" s="4">
        <f>1418.83-E918</f>
        <v>27.152020999999877</v>
      </c>
      <c r="E918" s="4">
        <v>1391.677979</v>
      </c>
    </row>
    <row r="919" spans="1:5" ht="12.75">
      <c r="A919" s="11">
        <v>36435</v>
      </c>
      <c r="B919">
        <v>27.22</v>
      </c>
      <c r="C919" s="4">
        <f t="shared" si="34"/>
        <v>8.275935988220539</v>
      </c>
      <c r="D919" s="4">
        <f>1418.83-E919</f>
        <v>27.152020999999877</v>
      </c>
      <c r="E919" s="4">
        <v>1391.677979</v>
      </c>
    </row>
    <row r="920" spans="1:5" ht="12.75">
      <c r="A920" s="11">
        <v>36435.166666666664</v>
      </c>
      <c r="B920">
        <v>27.22</v>
      </c>
      <c r="C920" s="4">
        <f t="shared" si="34"/>
        <v>8.275935988220539</v>
      </c>
      <c r="D920" s="4">
        <f>1418.83-E920</f>
        <v>27.152020999999877</v>
      </c>
      <c r="E920" s="4">
        <v>1391.677979</v>
      </c>
    </row>
    <row r="921" spans="1:5" ht="12.75">
      <c r="A921" s="11">
        <v>36435.333333333336</v>
      </c>
      <c r="B921">
        <v>27.22</v>
      </c>
      <c r="C921" s="4">
        <f t="shared" si="34"/>
        <v>8.275935988220539</v>
      </c>
      <c r="D921" s="4">
        <f>1418.83-E921</f>
        <v>27.152020999999877</v>
      </c>
      <c r="E921" s="4">
        <v>1391.677979</v>
      </c>
    </row>
    <row r="922" spans="1:5" ht="12.75">
      <c r="A922" s="11">
        <v>36435.5</v>
      </c>
      <c r="B922">
        <v>27.22</v>
      </c>
      <c r="C922" s="4">
        <f t="shared" si="34"/>
        <v>8.275935988220539</v>
      </c>
      <c r="D922" s="4">
        <f>1418.83-E922</f>
        <v>27.152020999999877</v>
      </c>
      <c r="E922" s="4">
        <v>1391.677979</v>
      </c>
    </row>
    <row r="923" spans="1:5" ht="12.75">
      <c r="A923" s="11">
        <v>36435.666666666664</v>
      </c>
      <c r="B923">
        <v>27.22</v>
      </c>
      <c r="C923" s="4">
        <f t="shared" si="34"/>
        <v>8.275935988220539</v>
      </c>
      <c r="D923" s="4">
        <f>1418.83-E923</f>
        <v>27.152020999999877</v>
      </c>
      <c r="E923" s="4">
        <v>1391.677979</v>
      </c>
    </row>
    <row r="924" spans="1:5" ht="12.75">
      <c r="A924" s="11">
        <v>36435.833333333336</v>
      </c>
      <c r="B924">
        <v>27.22</v>
      </c>
      <c r="C924" s="4">
        <f t="shared" si="34"/>
        <v>8.275935988220539</v>
      </c>
      <c r="D924" s="4">
        <f>1418.83-E924</f>
        <v>27.152020999999877</v>
      </c>
      <c r="E924" s="4">
        <v>1391.677979</v>
      </c>
    </row>
    <row r="925" spans="1:5" ht="12.75">
      <c r="A925" s="11">
        <v>36436</v>
      </c>
      <c r="B925">
        <v>27.22</v>
      </c>
      <c r="C925" s="4">
        <f t="shared" si="34"/>
        <v>8.275935988220539</v>
      </c>
      <c r="D925" s="4">
        <f>1418.83-E925</f>
        <v>27.152020999999877</v>
      </c>
      <c r="E925" s="4">
        <v>1391.677979</v>
      </c>
    </row>
    <row r="926" spans="1:5" ht="12.75">
      <c r="A926" s="11">
        <v>36436.166666666664</v>
      </c>
      <c r="B926">
        <v>27.22</v>
      </c>
      <c r="C926" s="4">
        <f t="shared" si="34"/>
        <v>8.275935988220539</v>
      </c>
      <c r="D926" s="4">
        <f>1418.83-E926</f>
        <v>27.152020999999877</v>
      </c>
      <c r="E926" s="4">
        <v>1391.677979</v>
      </c>
    </row>
    <row r="927" spans="1:5" ht="12.75">
      <c r="A927" s="11">
        <v>36436.333333333336</v>
      </c>
      <c r="B927">
        <v>27.22</v>
      </c>
      <c r="C927" s="4">
        <f t="shared" si="34"/>
        <v>8.275935988220539</v>
      </c>
      <c r="D927" s="4">
        <f>1418.83-E927</f>
        <v>27.152020999999877</v>
      </c>
      <c r="E927" s="4">
        <v>1391.677979</v>
      </c>
    </row>
    <row r="928" spans="1:5" ht="12.75">
      <c r="A928" s="11">
        <v>36436.5</v>
      </c>
      <c r="B928">
        <v>27.22</v>
      </c>
      <c r="C928" s="4">
        <f t="shared" si="34"/>
        <v>8.275935988220539</v>
      </c>
      <c r="D928" s="4">
        <f>1418.83-E928</f>
        <v>27.152020999999877</v>
      </c>
      <c r="E928" s="4">
        <v>1391.677979</v>
      </c>
    </row>
    <row r="929" spans="1:5" ht="12.75">
      <c r="A929" s="11">
        <v>36436.666666666664</v>
      </c>
      <c r="B929">
        <v>27.22</v>
      </c>
      <c r="C929" s="4">
        <f t="shared" si="34"/>
        <v>8.275935988220539</v>
      </c>
      <c r="D929" s="4">
        <f>1418.83-E929</f>
        <v>27.152020999999877</v>
      </c>
      <c r="E929" s="4">
        <v>1391.677979</v>
      </c>
    </row>
    <row r="930" spans="1:5" ht="12.75">
      <c r="A930" s="11">
        <v>36436.833333333336</v>
      </c>
      <c r="B930">
        <v>27.22</v>
      </c>
      <c r="C930" s="4">
        <f t="shared" si="34"/>
        <v>8.275935988220539</v>
      </c>
      <c r="D930" s="4">
        <f>1418.83-E930</f>
        <v>27.152020999999877</v>
      </c>
      <c r="E930" s="4">
        <v>1391.677979</v>
      </c>
    </row>
    <row r="931" spans="1:5" ht="12.75">
      <c r="A931" s="11">
        <v>36437</v>
      </c>
      <c r="B931">
        <v>27.22</v>
      </c>
      <c r="C931" s="4">
        <f t="shared" si="34"/>
        <v>8.275935988220539</v>
      </c>
      <c r="D931" s="4">
        <f>1418.83-E931</f>
        <v>27.152020999999877</v>
      </c>
      <c r="E931" s="4">
        <v>1391.677979</v>
      </c>
    </row>
    <row r="932" spans="1:5" ht="12.75">
      <c r="A932" s="11">
        <v>36437.166666666664</v>
      </c>
      <c r="B932">
        <v>27.22</v>
      </c>
      <c r="C932" s="4">
        <f t="shared" si="34"/>
        <v>8.275935988220539</v>
      </c>
      <c r="D932" s="4">
        <f>1418.83-E932</f>
        <v>27.152020999999877</v>
      </c>
      <c r="E932" s="4">
        <v>1391.677979</v>
      </c>
    </row>
    <row r="933" spans="1:5" ht="12.75">
      <c r="A933" s="11">
        <v>36437.333333333336</v>
      </c>
      <c r="B933">
        <v>27.22</v>
      </c>
      <c r="C933" s="4">
        <f t="shared" si="34"/>
        <v>8.275935988220539</v>
      </c>
      <c r="D933" s="4">
        <f>1418.83-E933</f>
        <v>27.152020999999877</v>
      </c>
      <c r="E933" s="4">
        <v>1391.677979</v>
      </c>
    </row>
    <row r="934" spans="1:5" ht="12.75">
      <c r="A934" s="11">
        <v>36437.5</v>
      </c>
      <c r="B934">
        <v>27.22</v>
      </c>
      <c r="C934" s="4">
        <f t="shared" si="34"/>
        <v>8.275935988220539</v>
      </c>
      <c r="D934" s="4">
        <f>1418.83-E934</f>
        <v>27.152020999999877</v>
      </c>
      <c r="E934" s="4">
        <v>1391.677979</v>
      </c>
    </row>
    <row r="935" spans="1:5" ht="12.75">
      <c r="A935" s="11">
        <v>36437.666666666664</v>
      </c>
      <c r="B935">
        <v>27.22</v>
      </c>
      <c r="C935" s="4">
        <f t="shared" si="34"/>
        <v>8.275935988220539</v>
      </c>
      <c r="D935" s="4">
        <f>1418.83-E935</f>
        <v>27.152020999999877</v>
      </c>
      <c r="E935" s="4">
        <v>1391.677979</v>
      </c>
    </row>
    <row r="936" spans="1:5" ht="12.75">
      <c r="A936" s="11">
        <v>36437.833333333336</v>
      </c>
      <c r="B936">
        <v>27.22</v>
      </c>
      <c r="C936" s="4">
        <f t="shared" si="34"/>
        <v>8.275935988220539</v>
      </c>
      <c r="D936" s="4">
        <f>1418.83-E936</f>
        <v>27.152020999999877</v>
      </c>
      <c r="E936" s="4">
        <v>1391.677979</v>
      </c>
    </row>
    <row r="937" spans="1:5" ht="12.75">
      <c r="A937" s="11">
        <v>36438</v>
      </c>
      <c r="B937">
        <v>27.22</v>
      </c>
      <c r="C937" s="4">
        <f t="shared" si="34"/>
        <v>8.275935988220539</v>
      </c>
      <c r="D937" s="4">
        <f>1418.83-E937</f>
        <v>27.152020999999877</v>
      </c>
      <c r="E937" s="4">
        <v>1391.677979</v>
      </c>
    </row>
    <row r="938" spans="1:5" ht="12.75">
      <c r="A938" s="11">
        <v>36438.166666666664</v>
      </c>
      <c r="B938">
        <v>27.22</v>
      </c>
      <c r="C938" s="4">
        <f t="shared" si="34"/>
        <v>8.275935988220539</v>
      </c>
      <c r="D938" s="4">
        <f>1418.83-E938</f>
        <v>27.152020999999877</v>
      </c>
      <c r="E938" s="4">
        <v>1391.677979</v>
      </c>
    </row>
    <row r="939" spans="1:5" ht="12.75">
      <c r="A939" s="11">
        <v>36438.333333333336</v>
      </c>
      <c r="B939">
        <v>27.23</v>
      </c>
      <c r="C939" s="4">
        <f t="shared" si="34"/>
        <v>8.278983988215904</v>
      </c>
      <c r="D939" s="4">
        <f>1418.83-E939</f>
        <v>27.162020999999868</v>
      </c>
      <c r="E939" s="4">
        <v>1391.667979</v>
      </c>
    </row>
    <row r="940" spans="1:5" ht="12.75">
      <c r="A940" s="11">
        <v>36438.5</v>
      </c>
      <c r="B940">
        <v>27.23</v>
      </c>
      <c r="C940" s="4">
        <f t="shared" si="34"/>
        <v>8.278983988215904</v>
      </c>
      <c r="D940" s="4">
        <f>1418.83-E940</f>
        <v>27.162020999999868</v>
      </c>
      <c r="E940" s="4">
        <v>1391.667979</v>
      </c>
    </row>
    <row r="941" spans="1:5" ht="12.75">
      <c r="A941" s="11">
        <v>36438.666666666664</v>
      </c>
      <c r="B941">
        <v>27.23</v>
      </c>
      <c r="C941" s="4">
        <f t="shared" si="34"/>
        <v>8.278983988215904</v>
      </c>
      <c r="D941" s="4">
        <f>1418.83-E941</f>
        <v>27.162020999999868</v>
      </c>
      <c r="E941" s="4">
        <v>1391.667979</v>
      </c>
    </row>
    <row r="942" spans="1:5" ht="12.75">
      <c r="A942" s="11">
        <v>36438.833333333336</v>
      </c>
      <c r="B942">
        <v>27.23</v>
      </c>
      <c r="C942" s="4">
        <f t="shared" si="34"/>
        <v>8.278983988215904</v>
      </c>
      <c r="D942" s="4">
        <f>1418.83-E942</f>
        <v>27.162020999999868</v>
      </c>
      <c r="E942" s="4">
        <v>1391.667979</v>
      </c>
    </row>
    <row r="943" spans="1:5" ht="12.75">
      <c r="A943" s="11">
        <v>36439</v>
      </c>
      <c r="B943">
        <v>27.23</v>
      </c>
      <c r="C943" s="4">
        <f t="shared" si="34"/>
        <v>8.278983988215904</v>
      </c>
      <c r="D943" s="4">
        <f>1418.83-E943</f>
        <v>27.162020999999868</v>
      </c>
      <c r="E943" s="4">
        <v>1391.667979</v>
      </c>
    </row>
    <row r="944" spans="1:5" ht="12.75">
      <c r="A944" s="11">
        <v>36439.166666666664</v>
      </c>
      <c r="B944">
        <v>27.23</v>
      </c>
      <c r="C944" s="4">
        <f t="shared" si="34"/>
        <v>8.278983988215904</v>
      </c>
      <c r="D944" s="4">
        <f>1418.83-E944</f>
        <v>27.162020999999868</v>
      </c>
      <c r="E944" s="4">
        <v>1391.667979</v>
      </c>
    </row>
    <row r="945" spans="1:5" ht="12.75">
      <c r="A945" s="11">
        <v>36439.333333333336</v>
      </c>
      <c r="B945">
        <v>27.23</v>
      </c>
      <c r="C945" s="4">
        <f t="shared" si="34"/>
        <v>8.278983988215904</v>
      </c>
      <c r="D945" s="4">
        <f>1418.83-E945</f>
        <v>27.162020999999868</v>
      </c>
      <c r="E945" s="4">
        <v>1391.667979</v>
      </c>
    </row>
    <row r="946" spans="1:5" ht="12.75">
      <c r="A946" s="11">
        <v>36439.5</v>
      </c>
      <c r="B946">
        <v>27.23</v>
      </c>
      <c r="C946" s="4">
        <f t="shared" si="34"/>
        <v>8.278983988215904</v>
      </c>
      <c r="D946" s="4">
        <f>1418.83-E946</f>
        <v>27.162020999999868</v>
      </c>
      <c r="E946" s="4">
        <v>1391.667979</v>
      </c>
    </row>
    <row r="947" spans="1:5" ht="12.75">
      <c r="A947" s="11">
        <v>36439.666666666664</v>
      </c>
      <c r="B947">
        <v>27.23</v>
      </c>
      <c r="C947" s="4">
        <f t="shared" si="34"/>
        <v>8.278983988215904</v>
      </c>
      <c r="D947" s="4">
        <f>1418.83-E947</f>
        <v>27.162020999999868</v>
      </c>
      <c r="E947" s="4">
        <v>1391.667979</v>
      </c>
    </row>
    <row r="948" spans="1:5" ht="12.75">
      <c r="A948" s="11">
        <v>36439.833333333336</v>
      </c>
      <c r="B948">
        <v>27.23</v>
      </c>
      <c r="C948" s="4">
        <f t="shared" si="34"/>
        <v>8.278983988215904</v>
      </c>
      <c r="D948" s="4">
        <f>1418.83-E948</f>
        <v>27.162020999999868</v>
      </c>
      <c r="E948" s="4">
        <v>1391.667979</v>
      </c>
    </row>
    <row r="949" spans="1:5" ht="12.75">
      <c r="A949" s="11">
        <v>36440</v>
      </c>
      <c r="B949">
        <v>27.23</v>
      </c>
      <c r="C949" s="4">
        <f t="shared" si="34"/>
        <v>8.278983988215904</v>
      </c>
      <c r="D949" s="4">
        <f>1418.83-E949</f>
        <v>27.162020999999868</v>
      </c>
      <c r="E949" s="4">
        <v>1391.667979</v>
      </c>
    </row>
    <row r="950" spans="1:5" ht="12.75">
      <c r="A950" s="11">
        <v>36440.166666666664</v>
      </c>
      <c r="B950">
        <v>27.23</v>
      </c>
      <c r="C950" s="4">
        <f t="shared" si="34"/>
        <v>8.278983988215904</v>
      </c>
      <c r="D950" s="4">
        <f>1418.83-E950</f>
        <v>27.162020999999868</v>
      </c>
      <c r="E950" s="4">
        <v>1391.667979</v>
      </c>
    </row>
    <row r="951" spans="1:5" ht="12.75">
      <c r="A951" s="11">
        <v>36440.333333333336</v>
      </c>
      <c r="B951">
        <v>27.23</v>
      </c>
      <c r="C951" s="4">
        <f t="shared" si="34"/>
        <v>8.278983988215904</v>
      </c>
      <c r="D951" s="4">
        <f>1418.83-E951</f>
        <v>27.162020999999868</v>
      </c>
      <c r="E951" s="4">
        <v>1391.667979</v>
      </c>
    </row>
    <row r="952" spans="1:5" ht="12.75">
      <c r="A952" s="11">
        <v>36440.5</v>
      </c>
      <c r="B952">
        <v>27.23</v>
      </c>
      <c r="C952" s="4">
        <f t="shared" si="34"/>
        <v>8.278983988215904</v>
      </c>
      <c r="D952" s="4">
        <f>1418.83-E952</f>
        <v>27.162020999999868</v>
      </c>
      <c r="E952" s="4">
        <v>1391.667979</v>
      </c>
    </row>
    <row r="953" spans="1:5" ht="12.75">
      <c r="A953" s="11">
        <v>36440.666666666664</v>
      </c>
      <c r="B953">
        <v>27.23</v>
      </c>
      <c r="C953" s="4">
        <f t="shared" si="34"/>
        <v>8.278983988215904</v>
      </c>
      <c r="D953" s="4">
        <f>1418.83-E953</f>
        <v>27.162020999999868</v>
      </c>
      <c r="E953" s="4">
        <v>1391.667979</v>
      </c>
    </row>
    <row r="954" spans="1:5" ht="12.75">
      <c r="A954" s="11">
        <v>36440.833333333336</v>
      </c>
      <c r="B954">
        <v>27.23</v>
      </c>
      <c r="C954" s="4">
        <f t="shared" si="34"/>
        <v>8.278983988215904</v>
      </c>
      <c r="D954" s="4">
        <f>1418.83-E954</f>
        <v>27.162020999999868</v>
      </c>
      <c r="E954" s="4">
        <v>1391.667979</v>
      </c>
    </row>
    <row r="955" spans="1:5" ht="12.75">
      <c r="A955" s="11">
        <v>36441</v>
      </c>
      <c r="B955">
        <v>27.23</v>
      </c>
      <c r="C955" s="4">
        <f t="shared" si="34"/>
        <v>8.278983988215904</v>
      </c>
      <c r="D955" s="4">
        <f>1418.83-E955</f>
        <v>27.162020999999868</v>
      </c>
      <c r="E955" s="4">
        <v>1391.667979</v>
      </c>
    </row>
    <row r="956" spans="1:5" ht="12.75">
      <c r="A956" s="11">
        <v>36441.166666666664</v>
      </c>
      <c r="B956">
        <v>27.23</v>
      </c>
      <c r="C956" s="4">
        <f t="shared" si="34"/>
        <v>8.278983988215904</v>
      </c>
      <c r="D956" s="4">
        <f>1418.83-E956</f>
        <v>27.162020999999868</v>
      </c>
      <c r="E956" s="4">
        <v>1391.667979</v>
      </c>
    </row>
    <row r="957" spans="1:5" ht="12.75">
      <c r="A957" s="11">
        <v>36441.333333333336</v>
      </c>
      <c r="B957">
        <v>27.23</v>
      </c>
      <c r="C957" s="4">
        <f t="shared" si="34"/>
        <v>8.278983988215904</v>
      </c>
      <c r="D957" s="4">
        <f>1418.83-E957</f>
        <v>27.162020999999868</v>
      </c>
      <c r="E957" s="4">
        <v>1391.667979</v>
      </c>
    </row>
    <row r="958" spans="1:5" ht="12.75">
      <c r="A958" s="11">
        <v>36441.5</v>
      </c>
      <c r="B958">
        <v>27.23</v>
      </c>
      <c r="C958" s="4">
        <f t="shared" si="34"/>
        <v>8.278983988215904</v>
      </c>
      <c r="D958" s="4">
        <f>1418.83-E958</f>
        <v>27.162020999999868</v>
      </c>
      <c r="E958" s="4">
        <v>1391.667979</v>
      </c>
    </row>
    <row r="959" spans="1:5" ht="12.75">
      <c r="A959" s="11">
        <v>36441.666666666664</v>
      </c>
      <c r="B959">
        <v>27.23</v>
      </c>
      <c r="C959" s="4">
        <f t="shared" si="34"/>
        <v>8.278983988215904</v>
      </c>
      <c r="D959" s="4">
        <f>1418.83-E959</f>
        <v>27.162020999999868</v>
      </c>
      <c r="E959" s="4">
        <v>1391.667979</v>
      </c>
    </row>
    <row r="960" spans="1:5" ht="12.75">
      <c r="A960" s="11">
        <v>36441.833333333336</v>
      </c>
      <c r="B960">
        <v>27.23</v>
      </c>
      <c r="C960" s="4">
        <f aca="true" t="shared" si="35" ref="C960:C1023">D960/3.2808399</f>
        <v>8.278983988215904</v>
      </c>
      <c r="D960" s="4">
        <f aca="true" t="shared" si="36" ref="D960:D1023">1418.83-E960</f>
        <v>27.162020999999868</v>
      </c>
      <c r="E960" s="4">
        <v>1391.667979</v>
      </c>
    </row>
    <row r="961" spans="1:5" ht="12.75">
      <c r="A961" s="11">
        <v>36442</v>
      </c>
      <c r="B961">
        <v>27.23</v>
      </c>
      <c r="C961" s="4">
        <f t="shared" si="35"/>
        <v>8.278983988215904</v>
      </c>
      <c r="D961" s="4">
        <f t="shared" si="36"/>
        <v>27.162020999999868</v>
      </c>
      <c r="E961" s="4">
        <v>1391.667979</v>
      </c>
    </row>
    <row r="962" spans="1:5" ht="12.75">
      <c r="A962" s="11">
        <v>36442.166666666664</v>
      </c>
      <c r="B962">
        <v>27.23</v>
      </c>
      <c r="C962" s="4">
        <f t="shared" si="35"/>
        <v>8.278983988215904</v>
      </c>
      <c r="D962" s="4">
        <f t="shared" si="36"/>
        <v>27.162020999999868</v>
      </c>
      <c r="E962" s="4">
        <v>1391.667979</v>
      </c>
    </row>
    <row r="963" spans="1:5" ht="12.75">
      <c r="A963" s="11">
        <v>36442.333333333336</v>
      </c>
      <c r="B963">
        <v>27.23</v>
      </c>
      <c r="C963" s="4">
        <f t="shared" si="35"/>
        <v>8.278983988215904</v>
      </c>
      <c r="D963" s="4">
        <f t="shared" si="36"/>
        <v>27.162020999999868</v>
      </c>
      <c r="E963" s="4">
        <v>1391.667979</v>
      </c>
    </row>
    <row r="964" spans="1:5" ht="12.75">
      <c r="A964" s="11">
        <v>36442.5</v>
      </c>
      <c r="B964">
        <v>27.24</v>
      </c>
      <c r="C964" s="4">
        <f t="shared" si="35"/>
        <v>8.282031988211267</v>
      </c>
      <c r="D964" s="4">
        <f t="shared" si="36"/>
        <v>27.17202099999986</v>
      </c>
      <c r="E964" s="4">
        <v>1391.657979</v>
      </c>
    </row>
    <row r="965" spans="1:5" ht="12.75">
      <c r="A965" s="11">
        <v>36442.666666666664</v>
      </c>
      <c r="B965">
        <v>27.24</v>
      </c>
      <c r="C965" s="4">
        <f t="shared" si="35"/>
        <v>8.282031988211267</v>
      </c>
      <c r="D965" s="4">
        <f t="shared" si="36"/>
        <v>27.17202099999986</v>
      </c>
      <c r="E965" s="4">
        <v>1391.657979</v>
      </c>
    </row>
    <row r="966" spans="1:5" ht="12.75">
      <c r="A966" s="11">
        <v>36442.833333333336</v>
      </c>
      <c r="B966">
        <v>27.24</v>
      </c>
      <c r="C966" s="4">
        <f t="shared" si="35"/>
        <v>8.282031988211267</v>
      </c>
      <c r="D966" s="4">
        <f t="shared" si="36"/>
        <v>27.17202099999986</v>
      </c>
      <c r="E966" s="4">
        <v>1391.657979</v>
      </c>
    </row>
    <row r="967" spans="1:5" ht="12.75">
      <c r="A967" s="11">
        <v>36443</v>
      </c>
      <c r="B967">
        <v>27.25</v>
      </c>
      <c r="C967" s="4">
        <f t="shared" si="35"/>
        <v>8.285079988206633</v>
      </c>
      <c r="D967" s="4">
        <f t="shared" si="36"/>
        <v>27.18202099999985</v>
      </c>
      <c r="E967" s="4">
        <v>1391.647979</v>
      </c>
    </row>
    <row r="968" spans="1:5" ht="12.75">
      <c r="A968" s="11">
        <v>36443.166666666664</v>
      </c>
      <c r="B968">
        <v>27.24</v>
      </c>
      <c r="C968" s="4">
        <f t="shared" si="35"/>
        <v>8.282031988211267</v>
      </c>
      <c r="D968" s="4">
        <f t="shared" si="36"/>
        <v>27.17202099999986</v>
      </c>
      <c r="E968" s="4">
        <v>1391.657979</v>
      </c>
    </row>
    <row r="969" spans="1:5" ht="12.75">
      <c r="A969" s="11">
        <v>36443.333333333336</v>
      </c>
      <c r="B969">
        <v>27.24</v>
      </c>
      <c r="C969" s="4">
        <f t="shared" si="35"/>
        <v>8.282031988211267</v>
      </c>
      <c r="D969" s="4">
        <f t="shared" si="36"/>
        <v>27.17202099999986</v>
      </c>
      <c r="E969" s="4">
        <v>1391.657979</v>
      </c>
    </row>
    <row r="970" spans="1:5" ht="12.75">
      <c r="A970" s="11">
        <v>36443.5</v>
      </c>
      <c r="B970">
        <v>27.24</v>
      </c>
      <c r="C970" s="4">
        <f t="shared" si="35"/>
        <v>8.282031988211267</v>
      </c>
      <c r="D970" s="4">
        <f t="shared" si="36"/>
        <v>27.17202099999986</v>
      </c>
      <c r="E970" s="4">
        <v>1391.657979</v>
      </c>
    </row>
    <row r="971" spans="1:5" ht="12.75">
      <c r="A971" s="11">
        <v>36443.666666666664</v>
      </c>
      <c r="B971">
        <v>27.25</v>
      </c>
      <c r="C971" s="4">
        <f t="shared" si="35"/>
        <v>8.285079988206633</v>
      </c>
      <c r="D971" s="4">
        <f t="shared" si="36"/>
        <v>27.18202099999985</v>
      </c>
      <c r="E971" s="4">
        <v>1391.647979</v>
      </c>
    </row>
    <row r="972" spans="1:5" ht="12.75">
      <c r="A972" s="11">
        <v>36443.833333333336</v>
      </c>
      <c r="B972">
        <v>27.25</v>
      </c>
      <c r="C972" s="4">
        <f t="shared" si="35"/>
        <v>8.285079988206633</v>
      </c>
      <c r="D972" s="4">
        <f t="shared" si="36"/>
        <v>27.18202099999985</v>
      </c>
      <c r="E972" s="4">
        <v>1391.647979</v>
      </c>
    </row>
    <row r="973" spans="1:5" ht="12.75">
      <c r="A973" s="11">
        <v>36444</v>
      </c>
      <c r="B973">
        <v>27.25</v>
      </c>
      <c r="C973" s="4">
        <f t="shared" si="35"/>
        <v>8.285079988206633</v>
      </c>
      <c r="D973" s="4">
        <f t="shared" si="36"/>
        <v>27.18202099999985</v>
      </c>
      <c r="E973" s="4">
        <v>1391.647979</v>
      </c>
    </row>
    <row r="974" spans="1:5" ht="12.75">
      <c r="A974" s="11">
        <v>36444.166666666664</v>
      </c>
      <c r="B974">
        <v>27.25</v>
      </c>
      <c r="C974" s="4">
        <f t="shared" si="35"/>
        <v>8.285079988206633</v>
      </c>
      <c r="D974" s="4">
        <f t="shared" si="36"/>
        <v>27.18202099999985</v>
      </c>
      <c r="E974" s="4">
        <v>1391.647979</v>
      </c>
    </row>
    <row r="975" spans="1:5" ht="12.75">
      <c r="A975" s="11">
        <v>36444.333333333336</v>
      </c>
      <c r="B975">
        <v>27.25</v>
      </c>
      <c r="C975" s="4">
        <f t="shared" si="35"/>
        <v>8.285079988206633</v>
      </c>
      <c r="D975" s="4">
        <f t="shared" si="36"/>
        <v>27.18202099999985</v>
      </c>
      <c r="E975" s="4">
        <v>1391.647979</v>
      </c>
    </row>
    <row r="976" spans="1:5" ht="12.75">
      <c r="A976" s="11">
        <v>36444.5</v>
      </c>
      <c r="B976">
        <v>27.25</v>
      </c>
      <c r="C976" s="4">
        <f t="shared" si="35"/>
        <v>8.285079988206633</v>
      </c>
      <c r="D976" s="4">
        <f t="shared" si="36"/>
        <v>27.18202099999985</v>
      </c>
      <c r="E976" s="4">
        <v>1391.647979</v>
      </c>
    </row>
    <row r="977" spans="1:5" ht="12.75">
      <c r="A977" s="11">
        <v>36444.666666666664</v>
      </c>
      <c r="B977">
        <v>27.25</v>
      </c>
      <c r="C977" s="4">
        <f t="shared" si="35"/>
        <v>8.285079988206633</v>
      </c>
      <c r="D977" s="4">
        <f t="shared" si="36"/>
        <v>27.18202099999985</v>
      </c>
      <c r="E977" s="4">
        <v>1391.647979</v>
      </c>
    </row>
    <row r="978" spans="1:5" ht="12.75">
      <c r="A978" s="11">
        <v>36444.833333333336</v>
      </c>
      <c r="B978">
        <v>27.25</v>
      </c>
      <c r="C978" s="4">
        <f t="shared" si="35"/>
        <v>8.285079988206633</v>
      </c>
      <c r="D978" s="4">
        <f t="shared" si="36"/>
        <v>27.18202099999985</v>
      </c>
      <c r="E978" s="4">
        <v>1391.647979</v>
      </c>
    </row>
    <row r="979" spans="1:5" ht="12.75">
      <c r="A979" s="11">
        <v>36445</v>
      </c>
      <c r="B979">
        <v>27.25</v>
      </c>
      <c r="C979" s="4">
        <f t="shared" si="35"/>
        <v>8.285079988206633</v>
      </c>
      <c r="D979" s="4">
        <f t="shared" si="36"/>
        <v>27.18202099999985</v>
      </c>
      <c r="E979" s="4">
        <v>1391.647979</v>
      </c>
    </row>
    <row r="980" spans="1:5" ht="12.75">
      <c r="A980" s="11">
        <v>36445.166666666664</v>
      </c>
      <c r="B980">
        <v>27.26</v>
      </c>
      <c r="C980" s="4">
        <f t="shared" si="35"/>
        <v>8.288127988201996</v>
      </c>
      <c r="D980" s="4">
        <f t="shared" si="36"/>
        <v>27.19202099999984</v>
      </c>
      <c r="E980" s="4">
        <v>1391.637979</v>
      </c>
    </row>
    <row r="981" spans="1:5" ht="12.75">
      <c r="A981" s="11">
        <v>36445.333333333336</v>
      </c>
      <c r="B981">
        <v>27.26</v>
      </c>
      <c r="C981" s="4">
        <f t="shared" si="35"/>
        <v>8.288127988201996</v>
      </c>
      <c r="D981" s="4">
        <f t="shared" si="36"/>
        <v>27.19202099999984</v>
      </c>
      <c r="E981" s="4">
        <v>1391.637979</v>
      </c>
    </row>
    <row r="982" spans="1:5" ht="12.75">
      <c r="A982" s="11">
        <v>36445.5</v>
      </c>
      <c r="B982">
        <v>27.26</v>
      </c>
      <c r="C982" s="4">
        <f t="shared" si="35"/>
        <v>8.288127988201996</v>
      </c>
      <c r="D982" s="4">
        <f t="shared" si="36"/>
        <v>27.19202099999984</v>
      </c>
      <c r="E982" s="4">
        <v>1391.637979</v>
      </c>
    </row>
    <row r="983" spans="1:5" ht="12.75">
      <c r="A983" s="11">
        <v>36445.666666666664</v>
      </c>
      <c r="B983">
        <v>27.28</v>
      </c>
      <c r="C983" s="4">
        <f t="shared" si="35"/>
        <v>8.294223988192725</v>
      </c>
      <c r="D983" s="4">
        <f t="shared" si="36"/>
        <v>27.212020999999822</v>
      </c>
      <c r="E983" s="4">
        <v>1391.617979</v>
      </c>
    </row>
    <row r="984" spans="1:5" ht="12.75">
      <c r="A984" s="11">
        <v>36445.833333333336</v>
      </c>
      <c r="B984">
        <v>27.29</v>
      </c>
      <c r="C984" s="4">
        <f t="shared" si="35"/>
        <v>8.29727198818809</v>
      </c>
      <c r="D984" s="4">
        <f t="shared" si="36"/>
        <v>27.222020999999813</v>
      </c>
      <c r="E984" s="4">
        <v>1391.6079790000001</v>
      </c>
    </row>
    <row r="985" spans="1:5" ht="12.75">
      <c r="A985" s="11">
        <v>36446</v>
      </c>
      <c r="B985">
        <v>27.3</v>
      </c>
      <c r="C985" s="4">
        <f t="shared" si="35"/>
        <v>8.300319988183453</v>
      </c>
      <c r="D985" s="4">
        <f t="shared" si="36"/>
        <v>27.232020999999804</v>
      </c>
      <c r="E985" s="4">
        <v>1391.5979790000001</v>
      </c>
    </row>
    <row r="986" spans="1:5" ht="12.75">
      <c r="A986" s="11">
        <v>36446.166666666664</v>
      </c>
      <c r="B986">
        <v>27.3</v>
      </c>
      <c r="C986" s="4">
        <f t="shared" si="35"/>
        <v>8.300319988183453</v>
      </c>
      <c r="D986" s="4">
        <f t="shared" si="36"/>
        <v>27.232020999999804</v>
      </c>
      <c r="E986" s="4">
        <v>1391.5979790000001</v>
      </c>
    </row>
    <row r="987" spans="1:5" ht="12.75">
      <c r="A987" s="11">
        <v>36446.333333333336</v>
      </c>
      <c r="B987">
        <v>27.3</v>
      </c>
      <c r="C987" s="4">
        <f t="shared" si="35"/>
        <v>8.300319988183453</v>
      </c>
      <c r="D987" s="4">
        <f t="shared" si="36"/>
        <v>27.232020999999804</v>
      </c>
      <c r="E987" s="4">
        <v>1391.5979790000001</v>
      </c>
    </row>
    <row r="988" spans="1:5" ht="12.75">
      <c r="A988" s="11">
        <v>36446.5</v>
      </c>
      <c r="B988">
        <v>27.3</v>
      </c>
      <c r="C988" s="4">
        <f t="shared" si="35"/>
        <v>8.300319988183453</v>
      </c>
      <c r="D988" s="4">
        <f t="shared" si="36"/>
        <v>27.232020999999804</v>
      </c>
      <c r="E988" s="4">
        <v>1391.5979790000001</v>
      </c>
    </row>
    <row r="989" spans="1:5" ht="12.75">
      <c r="A989" s="11">
        <v>36446.666666666664</v>
      </c>
      <c r="B989">
        <v>27.3</v>
      </c>
      <c r="C989" s="4">
        <f t="shared" si="35"/>
        <v>8.300319988183453</v>
      </c>
      <c r="D989" s="4">
        <f t="shared" si="36"/>
        <v>27.232020999999804</v>
      </c>
      <c r="E989" s="4">
        <v>1391.5979790000001</v>
      </c>
    </row>
    <row r="990" spans="1:5" ht="12.75">
      <c r="A990" s="11">
        <v>36446.833333333336</v>
      </c>
      <c r="B990">
        <v>27.3</v>
      </c>
      <c r="C990" s="4">
        <f t="shared" si="35"/>
        <v>8.300319988183453</v>
      </c>
      <c r="D990" s="4">
        <f t="shared" si="36"/>
        <v>27.232020999999804</v>
      </c>
      <c r="E990" s="4">
        <v>1391.5979790000001</v>
      </c>
    </row>
    <row r="991" spans="1:5" ht="12.75">
      <c r="A991" s="11">
        <v>36447</v>
      </c>
      <c r="B991">
        <v>27.3</v>
      </c>
      <c r="C991" s="4">
        <f t="shared" si="35"/>
        <v>8.300319988183453</v>
      </c>
      <c r="D991" s="4">
        <f t="shared" si="36"/>
        <v>27.232020999999804</v>
      </c>
      <c r="E991" s="4">
        <v>1391.5979790000001</v>
      </c>
    </row>
    <row r="992" spans="1:5" ht="12.75">
      <c r="A992" s="11">
        <v>36447.166666666664</v>
      </c>
      <c r="B992">
        <v>27.3</v>
      </c>
      <c r="C992" s="4">
        <f t="shared" si="35"/>
        <v>8.300319988183453</v>
      </c>
      <c r="D992" s="4">
        <f t="shared" si="36"/>
        <v>27.232020999999804</v>
      </c>
      <c r="E992" s="4">
        <v>1391.5979790000001</v>
      </c>
    </row>
    <row r="993" spans="1:5" ht="12.75">
      <c r="A993" s="11">
        <v>36447.333333333336</v>
      </c>
      <c r="B993">
        <v>27.31</v>
      </c>
      <c r="C993" s="4">
        <f t="shared" si="35"/>
        <v>8.303367988178818</v>
      </c>
      <c r="D993" s="4">
        <f t="shared" si="36"/>
        <v>27.242020999999795</v>
      </c>
      <c r="E993" s="4">
        <v>1391.5879790000001</v>
      </c>
    </row>
    <row r="994" spans="1:5" ht="12.75">
      <c r="A994" s="11">
        <v>36447.5</v>
      </c>
      <c r="B994">
        <v>27.31</v>
      </c>
      <c r="C994" s="4">
        <f t="shared" si="35"/>
        <v>8.303367988178818</v>
      </c>
      <c r="D994" s="4">
        <f t="shared" si="36"/>
        <v>27.242020999999795</v>
      </c>
      <c r="E994" s="4">
        <v>1391.5879790000001</v>
      </c>
    </row>
    <row r="995" spans="1:5" ht="12.75">
      <c r="A995" s="11">
        <v>36447.666666666664</v>
      </c>
      <c r="B995">
        <v>27.31</v>
      </c>
      <c r="C995" s="4">
        <f t="shared" si="35"/>
        <v>8.303367988178818</v>
      </c>
      <c r="D995" s="4">
        <f t="shared" si="36"/>
        <v>27.242020999999795</v>
      </c>
      <c r="E995" s="4">
        <v>1391.5879790000001</v>
      </c>
    </row>
    <row r="996" spans="1:5" ht="12.75">
      <c r="A996" s="11">
        <v>36447.833333333336</v>
      </c>
      <c r="B996">
        <v>27.31</v>
      </c>
      <c r="C996" s="4">
        <f t="shared" si="35"/>
        <v>8.303367988178818</v>
      </c>
      <c r="D996" s="4">
        <f t="shared" si="36"/>
        <v>27.242020999999795</v>
      </c>
      <c r="E996" s="4">
        <v>1391.5879790000001</v>
      </c>
    </row>
    <row r="997" spans="1:5" ht="12.75">
      <c r="A997" s="11">
        <v>36448</v>
      </c>
      <c r="B997">
        <v>27.31</v>
      </c>
      <c r="C997" s="4">
        <f t="shared" si="35"/>
        <v>8.303367988178818</v>
      </c>
      <c r="D997" s="4">
        <f t="shared" si="36"/>
        <v>27.242020999999795</v>
      </c>
      <c r="E997" s="4">
        <v>1391.5879790000001</v>
      </c>
    </row>
    <row r="998" spans="1:5" ht="12.75">
      <c r="A998" s="11">
        <v>36448.166666666664</v>
      </c>
      <c r="B998">
        <v>27.31</v>
      </c>
      <c r="C998" s="4">
        <f t="shared" si="35"/>
        <v>8.303367988178818</v>
      </c>
      <c r="D998" s="4">
        <f t="shared" si="36"/>
        <v>27.242020999999795</v>
      </c>
      <c r="E998" s="4">
        <v>1391.5879790000001</v>
      </c>
    </row>
    <row r="999" spans="1:5" ht="12.75">
      <c r="A999" s="11">
        <v>36448.333333333336</v>
      </c>
      <c r="B999">
        <v>27.31</v>
      </c>
      <c r="C999" s="4">
        <f t="shared" si="35"/>
        <v>8.303367988178818</v>
      </c>
      <c r="D999" s="4">
        <f t="shared" si="36"/>
        <v>27.242020999999795</v>
      </c>
      <c r="E999" s="4">
        <v>1391.5879790000001</v>
      </c>
    </row>
    <row r="1000" spans="1:5" ht="12.75">
      <c r="A1000" s="11">
        <v>36448.5</v>
      </c>
      <c r="B1000">
        <v>27.31</v>
      </c>
      <c r="C1000" s="4">
        <f t="shared" si="35"/>
        <v>8.303367988178818</v>
      </c>
      <c r="D1000" s="4">
        <f t="shared" si="36"/>
        <v>27.242020999999795</v>
      </c>
      <c r="E1000" s="4">
        <v>1391.5879790000001</v>
      </c>
    </row>
    <row r="1001" spans="1:5" ht="12.75">
      <c r="A1001" s="11">
        <v>36448.666666666664</v>
      </c>
      <c r="B1001">
        <v>27.32</v>
      </c>
      <c r="C1001" s="4">
        <f t="shared" si="35"/>
        <v>8.306415988174182</v>
      </c>
      <c r="D1001" s="4">
        <f t="shared" si="36"/>
        <v>27.252020999999786</v>
      </c>
      <c r="E1001" s="4">
        <v>1391.5779790000001</v>
      </c>
    </row>
    <row r="1002" spans="1:5" ht="12.75">
      <c r="A1002" s="11">
        <v>36448.833333333336</v>
      </c>
      <c r="B1002">
        <v>27.32</v>
      </c>
      <c r="C1002" s="4">
        <f t="shared" si="35"/>
        <v>8.306415988174182</v>
      </c>
      <c r="D1002" s="4">
        <f t="shared" si="36"/>
        <v>27.252020999999786</v>
      </c>
      <c r="E1002" s="4">
        <v>1391.5779790000001</v>
      </c>
    </row>
    <row r="1003" spans="1:5" ht="12.75">
      <c r="A1003" s="11">
        <v>36449</v>
      </c>
      <c r="B1003">
        <v>27.32</v>
      </c>
      <c r="C1003" s="4">
        <f t="shared" si="35"/>
        <v>8.306415988174182</v>
      </c>
      <c r="D1003" s="4">
        <f t="shared" si="36"/>
        <v>27.252020999999786</v>
      </c>
      <c r="E1003" s="4">
        <v>1391.5779790000001</v>
      </c>
    </row>
    <row r="1004" spans="1:5" ht="12.75">
      <c r="A1004" s="11">
        <v>36449.166666666664</v>
      </c>
      <c r="B1004">
        <v>27.32</v>
      </c>
      <c r="C1004" s="4">
        <f t="shared" si="35"/>
        <v>8.306415988174182</v>
      </c>
      <c r="D1004" s="4">
        <f t="shared" si="36"/>
        <v>27.252020999999786</v>
      </c>
      <c r="E1004" s="4">
        <v>1391.5779790000001</v>
      </c>
    </row>
    <row r="1005" spans="1:5" ht="12.75">
      <c r="A1005" s="11">
        <v>36449.333333333336</v>
      </c>
      <c r="B1005">
        <v>27.32</v>
      </c>
      <c r="C1005" s="4">
        <f t="shared" si="35"/>
        <v>8.306415988174182</v>
      </c>
      <c r="D1005" s="4">
        <f t="shared" si="36"/>
        <v>27.252020999999786</v>
      </c>
      <c r="E1005" s="4">
        <v>1391.5779790000001</v>
      </c>
    </row>
    <row r="1006" spans="1:5" ht="12.75">
      <c r="A1006" s="11">
        <v>36449.5</v>
      </c>
      <c r="B1006">
        <v>27.32</v>
      </c>
      <c r="C1006" s="4">
        <f t="shared" si="35"/>
        <v>8.306415988174182</v>
      </c>
      <c r="D1006" s="4">
        <f t="shared" si="36"/>
        <v>27.252020999999786</v>
      </c>
      <c r="E1006" s="4">
        <v>1391.5779790000001</v>
      </c>
    </row>
    <row r="1007" spans="1:5" ht="12.75">
      <c r="A1007" s="11">
        <v>36449.666666666664</v>
      </c>
      <c r="B1007">
        <v>27.35</v>
      </c>
      <c r="C1007" s="4">
        <f t="shared" si="35"/>
        <v>8.315559988160276</v>
      </c>
      <c r="D1007" s="4">
        <f t="shared" si="36"/>
        <v>27.28202099999976</v>
      </c>
      <c r="E1007" s="4">
        <v>1391.5479790000002</v>
      </c>
    </row>
    <row r="1008" spans="1:5" ht="12.75">
      <c r="A1008" s="11">
        <v>36449.833333333336</v>
      </c>
      <c r="B1008">
        <v>27.36</v>
      </c>
      <c r="C1008" s="4">
        <f t="shared" si="35"/>
        <v>8.31860798815564</v>
      </c>
      <c r="D1008" s="4">
        <f t="shared" si="36"/>
        <v>27.29202099999975</v>
      </c>
      <c r="E1008" s="4">
        <v>1391.5379790000002</v>
      </c>
    </row>
    <row r="1009" spans="1:5" ht="12.75">
      <c r="A1009" s="11">
        <v>36450</v>
      </c>
      <c r="B1009">
        <v>27.36</v>
      </c>
      <c r="C1009" s="4">
        <f t="shared" si="35"/>
        <v>8.31860798815564</v>
      </c>
      <c r="D1009" s="4">
        <f t="shared" si="36"/>
        <v>27.29202099999975</v>
      </c>
      <c r="E1009" s="4">
        <v>1391.5379790000002</v>
      </c>
    </row>
    <row r="1010" spans="1:5" ht="12.75">
      <c r="A1010" s="11">
        <v>36450.166666666664</v>
      </c>
      <c r="B1010">
        <v>27.36</v>
      </c>
      <c r="C1010" s="4">
        <f t="shared" si="35"/>
        <v>8.31860798815564</v>
      </c>
      <c r="D1010" s="4">
        <f t="shared" si="36"/>
        <v>27.29202099999975</v>
      </c>
      <c r="E1010" s="4">
        <v>1391.5379790000002</v>
      </c>
    </row>
    <row r="1011" spans="1:5" ht="12.75">
      <c r="A1011" s="11">
        <v>36450.333333333336</v>
      </c>
      <c r="B1011">
        <v>27.36</v>
      </c>
      <c r="C1011" s="4">
        <f t="shared" si="35"/>
        <v>8.31860798815564</v>
      </c>
      <c r="D1011" s="4">
        <f t="shared" si="36"/>
        <v>27.29202099999975</v>
      </c>
      <c r="E1011" s="4">
        <v>1391.5379790000002</v>
      </c>
    </row>
    <row r="1012" spans="1:5" ht="12.75">
      <c r="A1012" s="11">
        <v>36450.5</v>
      </c>
      <c r="B1012">
        <v>27.36</v>
      </c>
      <c r="C1012" s="4">
        <f t="shared" si="35"/>
        <v>8.31860798815564</v>
      </c>
      <c r="D1012" s="4">
        <f t="shared" si="36"/>
        <v>27.29202099999975</v>
      </c>
      <c r="E1012" s="4">
        <v>1391.5379790000002</v>
      </c>
    </row>
    <row r="1013" spans="1:5" ht="12.75">
      <c r="A1013" s="11">
        <v>36450.666666666664</v>
      </c>
      <c r="B1013">
        <v>27.36</v>
      </c>
      <c r="C1013" s="4">
        <f t="shared" si="35"/>
        <v>8.31860798815564</v>
      </c>
      <c r="D1013" s="4">
        <f t="shared" si="36"/>
        <v>27.29202099999975</v>
      </c>
      <c r="E1013" s="4">
        <v>1391.5379790000002</v>
      </c>
    </row>
    <row r="1014" spans="1:5" ht="12.75">
      <c r="A1014" s="11">
        <v>36450.833333333336</v>
      </c>
      <c r="B1014">
        <v>27.36</v>
      </c>
      <c r="C1014" s="4">
        <f t="shared" si="35"/>
        <v>8.31860798815564</v>
      </c>
      <c r="D1014" s="4">
        <f t="shared" si="36"/>
        <v>27.29202099999975</v>
      </c>
      <c r="E1014" s="4">
        <v>1391.5379790000002</v>
      </c>
    </row>
    <row r="1015" spans="1:5" ht="12.75">
      <c r="A1015" s="11">
        <v>36451</v>
      </c>
      <c r="B1015">
        <v>27.36</v>
      </c>
      <c r="C1015" s="4">
        <f t="shared" si="35"/>
        <v>8.31860798815564</v>
      </c>
      <c r="D1015" s="4">
        <f t="shared" si="36"/>
        <v>27.29202099999975</v>
      </c>
      <c r="E1015" s="4">
        <v>1391.5379790000002</v>
      </c>
    </row>
    <row r="1016" spans="1:5" ht="12.75">
      <c r="A1016" s="11">
        <v>36451.166666666664</v>
      </c>
      <c r="B1016">
        <v>27.36</v>
      </c>
      <c r="C1016" s="4">
        <f t="shared" si="35"/>
        <v>8.31860798815564</v>
      </c>
      <c r="D1016" s="4">
        <f t="shared" si="36"/>
        <v>27.29202099999975</v>
      </c>
      <c r="E1016" s="4">
        <v>1391.5379790000002</v>
      </c>
    </row>
    <row r="1017" spans="1:5" ht="12.75">
      <c r="A1017" s="11">
        <v>36451.333333333336</v>
      </c>
      <c r="B1017">
        <v>27.36</v>
      </c>
      <c r="C1017" s="4">
        <f t="shared" si="35"/>
        <v>8.31860798815564</v>
      </c>
      <c r="D1017" s="4">
        <f t="shared" si="36"/>
        <v>27.29202099999975</v>
      </c>
      <c r="E1017" s="4">
        <v>1391.5379790000002</v>
      </c>
    </row>
    <row r="1018" spans="1:5" ht="12.75">
      <c r="A1018" s="11">
        <v>36451.5</v>
      </c>
      <c r="B1018">
        <v>27.36</v>
      </c>
      <c r="C1018" s="4">
        <f t="shared" si="35"/>
        <v>8.31860798815564</v>
      </c>
      <c r="D1018" s="4">
        <f t="shared" si="36"/>
        <v>27.29202099999975</v>
      </c>
      <c r="E1018" s="4">
        <v>1391.5379790000002</v>
      </c>
    </row>
    <row r="1019" spans="1:5" ht="12.75">
      <c r="A1019" s="11">
        <v>36451.666666666664</v>
      </c>
      <c r="B1019">
        <v>27.37</v>
      </c>
      <c r="C1019" s="4">
        <f t="shared" si="35"/>
        <v>8.321655988151003</v>
      </c>
      <c r="D1019" s="4">
        <f t="shared" si="36"/>
        <v>27.30202099999974</v>
      </c>
      <c r="E1019" s="4">
        <v>1391.5279790000002</v>
      </c>
    </row>
    <row r="1020" spans="1:5" ht="12.75">
      <c r="A1020" s="11">
        <v>36451.833333333336</v>
      </c>
      <c r="B1020">
        <v>27.36</v>
      </c>
      <c r="C1020" s="4">
        <f t="shared" si="35"/>
        <v>8.31860798815564</v>
      </c>
      <c r="D1020" s="4">
        <f t="shared" si="36"/>
        <v>27.29202099999975</v>
      </c>
      <c r="E1020" s="4">
        <v>1391.5379790000002</v>
      </c>
    </row>
    <row r="1021" spans="1:5" ht="12.75">
      <c r="A1021" s="11">
        <v>36452</v>
      </c>
      <c r="B1021">
        <v>27.36</v>
      </c>
      <c r="C1021" s="4">
        <f t="shared" si="35"/>
        <v>8.31860798815564</v>
      </c>
      <c r="D1021" s="4">
        <f t="shared" si="36"/>
        <v>27.29202099999975</v>
      </c>
      <c r="E1021" s="4">
        <v>1391.5379790000002</v>
      </c>
    </row>
    <row r="1022" spans="1:5" ht="12.75">
      <c r="A1022" s="11">
        <v>36452.166666666664</v>
      </c>
      <c r="B1022">
        <v>27.37</v>
      </c>
      <c r="C1022" s="4">
        <f t="shared" si="35"/>
        <v>8.321655988151003</v>
      </c>
      <c r="D1022" s="4">
        <f t="shared" si="36"/>
        <v>27.30202099999974</v>
      </c>
      <c r="E1022" s="4">
        <v>1391.5279790000002</v>
      </c>
    </row>
    <row r="1023" spans="1:5" ht="12.75">
      <c r="A1023" s="11">
        <v>36452.333333333336</v>
      </c>
      <c r="B1023">
        <v>27.37</v>
      </c>
      <c r="C1023" s="4">
        <f t="shared" si="35"/>
        <v>8.321655988151003</v>
      </c>
      <c r="D1023" s="4">
        <f t="shared" si="36"/>
        <v>27.30202099999974</v>
      </c>
      <c r="E1023" s="4">
        <v>1391.5279790000002</v>
      </c>
    </row>
    <row r="1024" spans="1:5" ht="12.75">
      <c r="A1024" s="11">
        <v>36452.5</v>
      </c>
      <c r="B1024">
        <v>27.37</v>
      </c>
      <c r="C1024" s="4">
        <f aca="true" t="shared" si="37" ref="C1024:C1087">D1024/3.2808399</f>
        <v>8.321655988151003</v>
      </c>
      <c r="D1024" s="4">
        <f aca="true" t="shared" si="38" ref="D1024:D1087">1418.83-E1024</f>
        <v>27.30202099999974</v>
      </c>
      <c r="E1024" s="4">
        <v>1391.5279790000002</v>
      </c>
    </row>
    <row r="1025" spans="1:5" ht="12.75">
      <c r="A1025" s="11">
        <v>36452.666666666664</v>
      </c>
      <c r="B1025">
        <v>27.38</v>
      </c>
      <c r="C1025" s="4">
        <f t="shared" si="37"/>
        <v>8.324703988146437</v>
      </c>
      <c r="D1025" s="4">
        <f t="shared" si="38"/>
        <v>27.31202099999996</v>
      </c>
      <c r="E1025" s="4">
        <v>1391.517979</v>
      </c>
    </row>
    <row r="1026" spans="1:5" ht="12.75">
      <c r="A1026" s="11">
        <v>36452.833333333336</v>
      </c>
      <c r="B1026">
        <v>27.38</v>
      </c>
      <c r="C1026" s="4">
        <f t="shared" si="37"/>
        <v>8.324703988146437</v>
      </c>
      <c r="D1026" s="4">
        <f t="shared" si="38"/>
        <v>27.31202099999996</v>
      </c>
      <c r="E1026" s="4">
        <v>1391.517979</v>
      </c>
    </row>
    <row r="1027" spans="1:5" ht="12.75">
      <c r="A1027" s="11">
        <v>36453</v>
      </c>
      <c r="B1027">
        <v>27.38</v>
      </c>
      <c r="C1027" s="4">
        <f t="shared" si="37"/>
        <v>8.324703988146437</v>
      </c>
      <c r="D1027" s="4">
        <f t="shared" si="38"/>
        <v>27.31202099999996</v>
      </c>
      <c r="E1027" s="4">
        <v>1391.517979</v>
      </c>
    </row>
    <row r="1028" spans="1:5" ht="12.75">
      <c r="A1028" s="11">
        <v>36453.166666666664</v>
      </c>
      <c r="B1028">
        <v>27.38</v>
      </c>
      <c r="C1028" s="4">
        <f t="shared" si="37"/>
        <v>8.324703988146437</v>
      </c>
      <c r="D1028" s="4">
        <f t="shared" si="38"/>
        <v>27.31202099999996</v>
      </c>
      <c r="E1028" s="4">
        <v>1391.517979</v>
      </c>
    </row>
    <row r="1029" spans="1:5" ht="12.75">
      <c r="A1029" s="11">
        <v>36453.333333333336</v>
      </c>
      <c r="B1029">
        <v>27.38</v>
      </c>
      <c r="C1029" s="4">
        <f t="shared" si="37"/>
        <v>8.324703988146437</v>
      </c>
      <c r="D1029" s="4">
        <f t="shared" si="38"/>
        <v>27.31202099999996</v>
      </c>
      <c r="E1029" s="4">
        <v>1391.517979</v>
      </c>
    </row>
    <row r="1030" spans="1:5" ht="12.75">
      <c r="A1030" s="11">
        <v>36453.5</v>
      </c>
      <c r="B1030">
        <v>27.38</v>
      </c>
      <c r="C1030" s="4">
        <f t="shared" si="37"/>
        <v>8.324703988146437</v>
      </c>
      <c r="D1030" s="4">
        <f t="shared" si="38"/>
        <v>27.31202099999996</v>
      </c>
      <c r="E1030" s="4">
        <v>1391.517979</v>
      </c>
    </row>
    <row r="1031" spans="1:5" ht="12.75">
      <c r="A1031" s="11">
        <v>36453.666666666664</v>
      </c>
      <c r="B1031">
        <v>27.39</v>
      </c>
      <c r="C1031" s="4">
        <f t="shared" si="37"/>
        <v>8.3277519881418</v>
      </c>
      <c r="D1031" s="4">
        <f t="shared" si="38"/>
        <v>27.32202099999995</v>
      </c>
      <c r="E1031" s="4">
        <v>1391.507979</v>
      </c>
    </row>
    <row r="1032" spans="1:5" ht="12.75">
      <c r="A1032" s="11">
        <v>36453.833333333336</v>
      </c>
      <c r="B1032">
        <v>27.38</v>
      </c>
      <c r="C1032" s="4">
        <f t="shared" si="37"/>
        <v>8.324703988146437</v>
      </c>
      <c r="D1032" s="4">
        <f t="shared" si="38"/>
        <v>27.31202099999996</v>
      </c>
      <c r="E1032" s="4">
        <v>1391.517979</v>
      </c>
    </row>
    <row r="1033" spans="1:5" ht="12.75">
      <c r="A1033" s="11">
        <v>36454</v>
      </c>
      <c r="B1033">
        <v>27.38</v>
      </c>
      <c r="C1033" s="4">
        <f t="shared" si="37"/>
        <v>8.324703988146437</v>
      </c>
      <c r="D1033" s="4">
        <f t="shared" si="38"/>
        <v>27.31202099999996</v>
      </c>
      <c r="E1033" s="4">
        <v>1391.517979</v>
      </c>
    </row>
    <row r="1034" spans="1:5" ht="12.75">
      <c r="A1034" s="11">
        <v>36454.166666666664</v>
      </c>
      <c r="B1034">
        <v>27.38</v>
      </c>
      <c r="C1034" s="4">
        <f t="shared" si="37"/>
        <v>8.324703988146437</v>
      </c>
      <c r="D1034" s="4">
        <f t="shared" si="38"/>
        <v>27.31202099999996</v>
      </c>
      <c r="E1034" s="4">
        <v>1391.517979</v>
      </c>
    </row>
    <row r="1035" spans="1:5" ht="12.75">
      <c r="A1035" s="11">
        <v>36454.333333333336</v>
      </c>
      <c r="B1035">
        <v>27.38</v>
      </c>
      <c r="C1035" s="4">
        <f t="shared" si="37"/>
        <v>8.324703988146437</v>
      </c>
      <c r="D1035" s="4">
        <f t="shared" si="38"/>
        <v>27.31202099999996</v>
      </c>
      <c r="E1035" s="4">
        <v>1391.517979</v>
      </c>
    </row>
    <row r="1036" spans="1:5" ht="12.75">
      <c r="A1036" s="11">
        <v>36454.5</v>
      </c>
      <c r="B1036">
        <v>27.38</v>
      </c>
      <c r="C1036" s="4">
        <f t="shared" si="37"/>
        <v>8.324703988146437</v>
      </c>
      <c r="D1036" s="4">
        <f t="shared" si="38"/>
        <v>27.31202099999996</v>
      </c>
      <c r="E1036" s="4">
        <v>1391.517979</v>
      </c>
    </row>
    <row r="1037" spans="1:5" ht="12.75">
      <c r="A1037" s="11">
        <v>36454.666666666664</v>
      </c>
      <c r="B1037">
        <v>27.39</v>
      </c>
      <c r="C1037" s="4">
        <f t="shared" si="37"/>
        <v>8.3277519881418</v>
      </c>
      <c r="D1037" s="4">
        <f t="shared" si="38"/>
        <v>27.32202099999995</v>
      </c>
      <c r="E1037" s="4">
        <v>1391.507979</v>
      </c>
    </row>
    <row r="1038" spans="1:5" ht="12.75">
      <c r="A1038" s="11">
        <v>36454.833333333336</v>
      </c>
      <c r="B1038">
        <v>27.39</v>
      </c>
      <c r="C1038" s="4">
        <f t="shared" si="37"/>
        <v>8.3277519881418</v>
      </c>
      <c r="D1038" s="4">
        <f t="shared" si="38"/>
        <v>27.32202099999995</v>
      </c>
      <c r="E1038" s="4">
        <v>1391.507979</v>
      </c>
    </row>
    <row r="1039" spans="1:5" ht="12.75">
      <c r="A1039" s="11">
        <v>36455</v>
      </c>
      <c r="B1039">
        <v>27.4</v>
      </c>
      <c r="C1039" s="4">
        <f t="shared" si="37"/>
        <v>8.330799988137166</v>
      </c>
      <c r="D1039" s="4">
        <f t="shared" si="38"/>
        <v>27.33202099999994</v>
      </c>
      <c r="E1039" s="4">
        <v>1391.497979</v>
      </c>
    </row>
    <row r="1040" spans="1:5" ht="12.75">
      <c r="A1040" s="11">
        <v>36455.166666666664</v>
      </c>
      <c r="B1040">
        <v>27.4</v>
      </c>
      <c r="C1040" s="4">
        <f t="shared" si="37"/>
        <v>8.330799988137166</v>
      </c>
      <c r="D1040" s="4">
        <f t="shared" si="38"/>
        <v>27.33202099999994</v>
      </c>
      <c r="E1040" s="4">
        <v>1391.497979</v>
      </c>
    </row>
    <row r="1041" spans="1:5" ht="12.75">
      <c r="A1041" s="11">
        <v>36455.333333333336</v>
      </c>
      <c r="B1041">
        <v>27.4</v>
      </c>
      <c r="C1041" s="4">
        <f t="shared" si="37"/>
        <v>8.330799988137166</v>
      </c>
      <c r="D1041" s="4">
        <f t="shared" si="38"/>
        <v>27.33202099999994</v>
      </c>
      <c r="E1041" s="4">
        <v>1391.497979</v>
      </c>
    </row>
    <row r="1042" spans="1:5" ht="12.75">
      <c r="A1042" s="11">
        <v>36455.5</v>
      </c>
      <c r="B1042">
        <v>27.41</v>
      </c>
      <c r="C1042" s="4">
        <f t="shared" si="37"/>
        <v>8.33384798813253</v>
      </c>
      <c r="D1042" s="4">
        <f t="shared" si="38"/>
        <v>27.34202099999993</v>
      </c>
      <c r="E1042" s="4">
        <v>1391.487979</v>
      </c>
    </row>
    <row r="1043" spans="1:5" ht="12.75">
      <c r="A1043" s="11">
        <v>36455.666666666664</v>
      </c>
      <c r="B1043">
        <v>27.42</v>
      </c>
      <c r="C1043" s="4">
        <f t="shared" si="37"/>
        <v>8.336895988127894</v>
      </c>
      <c r="D1043" s="4">
        <f t="shared" si="38"/>
        <v>27.352020999999922</v>
      </c>
      <c r="E1043" s="4">
        <v>1391.477979</v>
      </c>
    </row>
    <row r="1044" spans="1:5" ht="12.75">
      <c r="A1044" s="11">
        <v>36455.833333333336</v>
      </c>
      <c r="B1044">
        <v>27.42</v>
      </c>
      <c r="C1044" s="4">
        <f t="shared" si="37"/>
        <v>8.336895988127894</v>
      </c>
      <c r="D1044" s="4">
        <f t="shared" si="38"/>
        <v>27.352020999999922</v>
      </c>
      <c r="E1044" s="4">
        <v>1391.477979</v>
      </c>
    </row>
    <row r="1045" spans="1:5" ht="12.75">
      <c r="A1045" s="11">
        <v>36456</v>
      </c>
      <c r="B1045">
        <v>27.42</v>
      </c>
      <c r="C1045" s="4">
        <f t="shared" si="37"/>
        <v>8.336895988127894</v>
      </c>
      <c r="D1045" s="4">
        <f t="shared" si="38"/>
        <v>27.352020999999922</v>
      </c>
      <c r="E1045" s="4">
        <v>1391.477979</v>
      </c>
    </row>
    <row r="1046" spans="1:5" ht="12.75">
      <c r="A1046" s="11">
        <v>36456.166666666664</v>
      </c>
      <c r="B1046">
        <v>27.42</v>
      </c>
      <c r="C1046" s="4">
        <f t="shared" si="37"/>
        <v>8.336895988127894</v>
      </c>
      <c r="D1046" s="4">
        <f t="shared" si="38"/>
        <v>27.352020999999922</v>
      </c>
      <c r="E1046" s="4">
        <v>1391.477979</v>
      </c>
    </row>
    <row r="1047" spans="1:5" ht="12.75">
      <c r="A1047" s="11">
        <v>36456.333333333336</v>
      </c>
      <c r="B1047">
        <v>27.42</v>
      </c>
      <c r="C1047" s="4">
        <f t="shared" si="37"/>
        <v>8.336895988127894</v>
      </c>
      <c r="D1047" s="4">
        <f t="shared" si="38"/>
        <v>27.352020999999922</v>
      </c>
      <c r="E1047" s="4">
        <v>1391.477979</v>
      </c>
    </row>
    <row r="1048" spans="1:5" ht="12.75">
      <c r="A1048" s="11">
        <v>36456.5</v>
      </c>
      <c r="B1048">
        <v>27.43</v>
      </c>
      <c r="C1048" s="4">
        <f t="shared" si="37"/>
        <v>8.339943988123258</v>
      </c>
      <c r="D1048" s="4">
        <f t="shared" si="38"/>
        <v>27.362020999999913</v>
      </c>
      <c r="E1048" s="4">
        <v>1391.467979</v>
      </c>
    </row>
    <row r="1049" spans="1:5" ht="12.75">
      <c r="A1049" s="11">
        <v>36456.666666666664</v>
      </c>
      <c r="B1049">
        <v>27.43</v>
      </c>
      <c r="C1049" s="4">
        <f t="shared" si="37"/>
        <v>8.339943988123258</v>
      </c>
      <c r="D1049" s="4">
        <f t="shared" si="38"/>
        <v>27.362020999999913</v>
      </c>
      <c r="E1049" s="4">
        <v>1391.467979</v>
      </c>
    </row>
    <row r="1050" spans="1:5" ht="12.75">
      <c r="A1050" s="11">
        <v>36456.833333333336</v>
      </c>
      <c r="B1050">
        <v>27.43</v>
      </c>
      <c r="C1050" s="4">
        <f t="shared" si="37"/>
        <v>8.339943988123258</v>
      </c>
      <c r="D1050" s="4">
        <f t="shared" si="38"/>
        <v>27.362020999999913</v>
      </c>
      <c r="E1050" s="4">
        <v>1391.467979</v>
      </c>
    </row>
    <row r="1051" spans="1:5" ht="12.75">
      <c r="A1051" s="11">
        <v>36457</v>
      </c>
      <c r="B1051">
        <v>27.43</v>
      </c>
      <c r="C1051" s="4">
        <f t="shared" si="37"/>
        <v>8.339943988123258</v>
      </c>
      <c r="D1051" s="4">
        <f t="shared" si="38"/>
        <v>27.362020999999913</v>
      </c>
      <c r="E1051" s="4">
        <v>1391.467979</v>
      </c>
    </row>
    <row r="1052" spans="1:5" ht="12.75">
      <c r="A1052" s="11">
        <v>36457.166666666664</v>
      </c>
      <c r="B1052">
        <v>27.43</v>
      </c>
      <c r="C1052" s="4">
        <f t="shared" si="37"/>
        <v>8.339943988123258</v>
      </c>
      <c r="D1052" s="4">
        <f t="shared" si="38"/>
        <v>27.362020999999913</v>
      </c>
      <c r="E1052" s="4">
        <v>1391.467979</v>
      </c>
    </row>
    <row r="1053" spans="1:5" ht="12.75">
      <c r="A1053" s="11">
        <v>36457.333333333336</v>
      </c>
      <c r="B1053">
        <v>27.43</v>
      </c>
      <c r="C1053" s="4">
        <f t="shared" si="37"/>
        <v>8.339943988123258</v>
      </c>
      <c r="D1053" s="4">
        <f t="shared" si="38"/>
        <v>27.362020999999913</v>
      </c>
      <c r="E1053" s="4">
        <v>1391.467979</v>
      </c>
    </row>
    <row r="1054" spans="1:5" ht="12.75">
      <c r="A1054" s="11">
        <v>36457.5</v>
      </c>
      <c r="B1054">
        <v>27.43</v>
      </c>
      <c r="C1054" s="4">
        <f t="shared" si="37"/>
        <v>8.339943988123258</v>
      </c>
      <c r="D1054" s="4">
        <f t="shared" si="38"/>
        <v>27.362020999999913</v>
      </c>
      <c r="E1054" s="4">
        <v>1391.467979</v>
      </c>
    </row>
    <row r="1055" spans="1:5" ht="12.75">
      <c r="A1055" s="11">
        <v>36457.666666666664</v>
      </c>
      <c r="B1055">
        <v>27.43</v>
      </c>
      <c r="C1055" s="4">
        <f t="shared" si="37"/>
        <v>8.339943988123258</v>
      </c>
      <c r="D1055" s="4">
        <f t="shared" si="38"/>
        <v>27.362020999999913</v>
      </c>
      <c r="E1055" s="4">
        <v>1391.467979</v>
      </c>
    </row>
    <row r="1056" spans="1:5" ht="12.75">
      <c r="A1056" s="11">
        <v>36457.833333333336</v>
      </c>
      <c r="B1056">
        <v>27.43</v>
      </c>
      <c r="C1056" s="4">
        <f t="shared" si="37"/>
        <v>8.339943988123258</v>
      </c>
      <c r="D1056" s="4">
        <f t="shared" si="38"/>
        <v>27.362020999999913</v>
      </c>
      <c r="E1056" s="4">
        <v>1391.467979</v>
      </c>
    </row>
    <row r="1057" spans="1:5" ht="12.75">
      <c r="A1057" s="11">
        <v>36458</v>
      </c>
      <c r="B1057">
        <v>27.43</v>
      </c>
      <c r="C1057" s="4">
        <f t="shared" si="37"/>
        <v>8.339943988123258</v>
      </c>
      <c r="D1057" s="4">
        <f t="shared" si="38"/>
        <v>27.362020999999913</v>
      </c>
      <c r="E1057" s="4">
        <v>1391.467979</v>
      </c>
    </row>
    <row r="1058" spans="1:5" ht="12.75">
      <c r="A1058" s="11">
        <v>36458.166666666664</v>
      </c>
      <c r="B1058">
        <v>27.43</v>
      </c>
      <c r="C1058" s="4">
        <f t="shared" si="37"/>
        <v>8.339943988123258</v>
      </c>
      <c r="D1058" s="4">
        <f t="shared" si="38"/>
        <v>27.362020999999913</v>
      </c>
      <c r="E1058" s="4">
        <v>1391.467979</v>
      </c>
    </row>
    <row r="1059" spans="1:5" ht="12.75">
      <c r="A1059" s="11">
        <v>36458.333333333336</v>
      </c>
      <c r="B1059">
        <v>27.43</v>
      </c>
      <c r="C1059" s="4">
        <f t="shared" si="37"/>
        <v>8.339943988123258</v>
      </c>
      <c r="D1059" s="4">
        <f t="shared" si="38"/>
        <v>27.362020999999913</v>
      </c>
      <c r="E1059" s="4">
        <v>1391.467979</v>
      </c>
    </row>
    <row r="1060" spans="1:6" ht="12.75">
      <c r="A1060" s="11">
        <v>36458.5</v>
      </c>
      <c r="B1060">
        <v>27.51</v>
      </c>
      <c r="C1060" s="4">
        <f t="shared" si="37"/>
        <v>8.352135988104715</v>
      </c>
      <c r="D1060" s="4">
        <f t="shared" si="38"/>
        <v>27.402020999999877</v>
      </c>
      <c r="E1060" s="4">
        <v>1391.427979</v>
      </c>
      <c r="F1060" s="15"/>
    </row>
    <row r="1061" spans="1:6" ht="12.75">
      <c r="A1061" s="11">
        <v>36458.666666666664</v>
      </c>
      <c r="B1061">
        <v>27.51</v>
      </c>
      <c r="C1061" s="4">
        <f t="shared" si="37"/>
        <v>8.352135988104715</v>
      </c>
      <c r="D1061" s="4">
        <f t="shared" si="38"/>
        <v>27.402020999999877</v>
      </c>
      <c r="E1061" s="4">
        <v>1391.427979</v>
      </c>
      <c r="F1061" s="15"/>
    </row>
    <row r="1062" spans="1:6" ht="12.75">
      <c r="A1062" s="11">
        <v>36458.833333333336</v>
      </c>
      <c r="B1062">
        <v>27.51</v>
      </c>
      <c r="C1062" s="4">
        <f t="shared" si="37"/>
        <v>8.352135988104715</v>
      </c>
      <c r="D1062" s="4">
        <f t="shared" si="38"/>
        <v>27.402020999999877</v>
      </c>
      <c r="E1062" s="4">
        <v>1391.427979</v>
      </c>
      <c r="F1062" s="15"/>
    </row>
    <row r="1063" spans="1:6" ht="12.75">
      <c r="A1063" s="11">
        <v>36459</v>
      </c>
      <c r="B1063">
        <v>27.51</v>
      </c>
      <c r="C1063" s="4">
        <f t="shared" si="37"/>
        <v>8.352135988104715</v>
      </c>
      <c r="D1063" s="4">
        <f t="shared" si="38"/>
        <v>27.402020999999877</v>
      </c>
      <c r="E1063" s="4">
        <v>1391.427979</v>
      </c>
      <c r="F1063" s="15"/>
    </row>
    <row r="1064" spans="1:6" ht="12.75">
      <c r="A1064" s="11">
        <v>36459.166666666664</v>
      </c>
      <c r="B1064">
        <v>27.51</v>
      </c>
      <c r="C1064" s="4">
        <f t="shared" si="37"/>
        <v>8.352135988104715</v>
      </c>
      <c r="D1064" s="4">
        <f t="shared" si="38"/>
        <v>27.402020999999877</v>
      </c>
      <c r="E1064" s="4">
        <v>1391.427979</v>
      </c>
      <c r="F1064" s="15"/>
    </row>
    <row r="1065" spans="1:6" ht="12.75">
      <c r="A1065" s="11">
        <v>36459.333333333336</v>
      </c>
      <c r="B1065">
        <v>27.51</v>
      </c>
      <c r="C1065" s="4">
        <f t="shared" si="37"/>
        <v>8.352135988104715</v>
      </c>
      <c r="D1065" s="4">
        <f t="shared" si="38"/>
        <v>27.402020999999877</v>
      </c>
      <c r="E1065" s="4">
        <v>1391.427979</v>
      </c>
      <c r="F1065" s="15"/>
    </row>
    <row r="1066" spans="1:6" ht="12.75">
      <c r="A1066" s="11">
        <v>36459.5</v>
      </c>
      <c r="B1066">
        <v>27.51</v>
      </c>
      <c r="C1066" s="4">
        <f t="shared" si="37"/>
        <v>8.352135988104715</v>
      </c>
      <c r="D1066" s="4">
        <f t="shared" si="38"/>
        <v>27.402020999999877</v>
      </c>
      <c r="E1066" s="4">
        <v>1391.427979</v>
      </c>
      <c r="F1066" s="15"/>
    </row>
    <row r="1067" spans="1:6" ht="12.75">
      <c r="A1067" s="11">
        <v>36459.666666666664</v>
      </c>
      <c r="B1067">
        <v>27.52</v>
      </c>
      <c r="C1067" s="4">
        <f t="shared" si="37"/>
        <v>8.35518398810008</v>
      </c>
      <c r="D1067" s="4">
        <f t="shared" si="38"/>
        <v>27.412020999999868</v>
      </c>
      <c r="E1067" s="4">
        <v>1391.417979</v>
      </c>
      <c r="F1067" s="15"/>
    </row>
    <row r="1068" spans="1:6" ht="12.75">
      <c r="A1068" s="11">
        <v>36459.833333333336</v>
      </c>
      <c r="B1068">
        <v>27.51</v>
      </c>
      <c r="C1068" s="4">
        <f t="shared" si="37"/>
        <v>8.352135988104715</v>
      </c>
      <c r="D1068" s="4">
        <f t="shared" si="38"/>
        <v>27.402020999999877</v>
      </c>
      <c r="E1068" s="4">
        <v>1391.427979</v>
      </c>
      <c r="F1068" s="15"/>
    </row>
    <row r="1069" spans="1:6" ht="12.75">
      <c r="A1069" s="11">
        <v>36460</v>
      </c>
      <c r="B1069">
        <v>27.51</v>
      </c>
      <c r="C1069" s="4">
        <f t="shared" si="37"/>
        <v>8.352135988104715</v>
      </c>
      <c r="D1069" s="4">
        <f t="shared" si="38"/>
        <v>27.402020999999877</v>
      </c>
      <c r="E1069" s="4">
        <v>1391.427979</v>
      </c>
      <c r="F1069" s="15"/>
    </row>
    <row r="1070" spans="1:6" ht="12.75">
      <c r="A1070" s="11">
        <v>36460.166666666664</v>
      </c>
      <c r="B1070">
        <v>27.51</v>
      </c>
      <c r="C1070" s="4">
        <f t="shared" si="37"/>
        <v>8.352135988104715</v>
      </c>
      <c r="D1070" s="4">
        <f t="shared" si="38"/>
        <v>27.402020999999877</v>
      </c>
      <c r="E1070" s="4">
        <v>1391.427979</v>
      </c>
      <c r="F1070" s="15"/>
    </row>
    <row r="1071" spans="1:6" ht="12.75">
      <c r="A1071" s="11">
        <v>36460.333333333336</v>
      </c>
      <c r="B1071">
        <v>27.51</v>
      </c>
      <c r="C1071" s="4">
        <f t="shared" si="37"/>
        <v>8.352135988104715</v>
      </c>
      <c r="D1071" s="4">
        <f t="shared" si="38"/>
        <v>27.402020999999877</v>
      </c>
      <c r="E1071" s="4">
        <v>1391.427979</v>
      </c>
      <c r="F1071" s="15"/>
    </row>
    <row r="1072" spans="1:6" ht="12.75">
      <c r="A1072" s="11">
        <v>36460.5</v>
      </c>
      <c r="B1072">
        <v>27.52</v>
      </c>
      <c r="C1072" s="4">
        <f t="shared" si="37"/>
        <v>8.35518398810008</v>
      </c>
      <c r="D1072" s="4">
        <f t="shared" si="38"/>
        <v>27.412020999999868</v>
      </c>
      <c r="E1072" s="4">
        <v>1391.417979</v>
      </c>
      <c r="F1072" s="15"/>
    </row>
    <row r="1073" spans="1:6" ht="12.75">
      <c r="A1073" s="11">
        <v>36460.666666666664</v>
      </c>
      <c r="B1073">
        <v>27.52</v>
      </c>
      <c r="C1073" s="4">
        <f t="shared" si="37"/>
        <v>8.35518398810008</v>
      </c>
      <c r="D1073" s="4">
        <f t="shared" si="38"/>
        <v>27.412020999999868</v>
      </c>
      <c r="E1073" s="4">
        <v>1391.417979</v>
      </c>
      <c r="F1073" s="15"/>
    </row>
    <row r="1074" spans="1:6" ht="12.75">
      <c r="A1074" s="11">
        <v>36460.833333333336</v>
      </c>
      <c r="B1074">
        <v>27.52</v>
      </c>
      <c r="C1074" s="4">
        <f t="shared" si="37"/>
        <v>8.35518398810008</v>
      </c>
      <c r="D1074" s="4">
        <f t="shared" si="38"/>
        <v>27.412020999999868</v>
      </c>
      <c r="E1074" s="4">
        <v>1391.417979</v>
      </c>
      <c r="F1074" s="15"/>
    </row>
    <row r="1075" spans="1:6" ht="12.75">
      <c r="A1075" s="11">
        <v>36461</v>
      </c>
      <c r="B1075">
        <v>27.52</v>
      </c>
      <c r="C1075" s="4">
        <f t="shared" si="37"/>
        <v>8.35518398810008</v>
      </c>
      <c r="D1075" s="4">
        <f t="shared" si="38"/>
        <v>27.412020999999868</v>
      </c>
      <c r="E1075" s="4">
        <v>1391.417979</v>
      </c>
      <c r="F1075" s="15"/>
    </row>
    <row r="1076" spans="1:6" ht="12.75">
      <c r="A1076" s="11">
        <v>36461.166666666664</v>
      </c>
      <c r="B1076">
        <v>27.52</v>
      </c>
      <c r="C1076" s="4">
        <f t="shared" si="37"/>
        <v>8.35518398810008</v>
      </c>
      <c r="D1076" s="4">
        <f t="shared" si="38"/>
        <v>27.412020999999868</v>
      </c>
      <c r="E1076" s="4">
        <v>1391.417979</v>
      </c>
      <c r="F1076" s="15"/>
    </row>
    <row r="1077" spans="1:6" ht="12.75">
      <c r="A1077" s="11">
        <v>36461.333333333336</v>
      </c>
      <c r="B1077">
        <v>27.52</v>
      </c>
      <c r="C1077" s="4">
        <f t="shared" si="37"/>
        <v>8.35518398810008</v>
      </c>
      <c r="D1077" s="4">
        <f t="shared" si="38"/>
        <v>27.412020999999868</v>
      </c>
      <c r="E1077" s="4">
        <v>1391.417979</v>
      </c>
      <c r="F1077" s="15"/>
    </row>
    <row r="1078" spans="1:6" ht="12.75">
      <c r="A1078" s="11">
        <v>36461.5</v>
      </c>
      <c r="B1078">
        <v>27.52</v>
      </c>
      <c r="C1078" s="4">
        <f t="shared" si="37"/>
        <v>8.35518398810008</v>
      </c>
      <c r="D1078" s="4">
        <f t="shared" si="38"/>
        <v>27.412020999999868</v>
      </c>
      <c r="E1078" s="4">
        <v>1391.417979</v>
      </c>
      <c r="F1078" s="15"/>
    </row>
    <row r="1079" spans="1:6" ht="12.75">
      <c r="A1079" s="11">
        <v>36461.666666666664</v>
      </c>
      <c r="B1079">
        <v>27.53</v>
      </c>
      <c r="C1079" s="4">
        <f t="shared" si="37"/>
        <v>8.358231988095444</v>
      </c>
      <c r="D1079" s="4">
        <f t="shared" si="38"/>
        <v>27.42202099999986</v>
      </c>
      <c r="E1079" s="4">
        <v>1391.407979</v>
      </c>
      <c r="F1079" s="15"/>
    </row>
    <row r="1080" spans="1:6" ht="12.75">
      <c r="A1080" s="11">
        <v>36461.833333333336</v>
      </c>
      <c r="B1080">
        <v>27.52</v>
      </c>
      <c r="C1080" s="4">
        <f t="shared" si="37"/>
        <v>8.35518398810008</v>
      </c>
      <c r="D1080" s="4">
        <f t="shared" si="38"/>
        <v>27.412020999999868</v>
      </c>
      <c r="E1080" s="4">
        <v>1391.417979</v>
      </c>
      <c r="F1080" s="15"/>
    </row>
    <row r="1081" spans="1:6" ht="12.75">
      <c r="A1081" s="11">
        <v>36462</v>
      </c>
      <c r="B1081">
        <v>27.52</v>
      </c>
      <c r="C1081" s="4">
        <f t="shared" si="37"/>
        <v>8.35518398810008</v>
      </c>
      <c r="D1081" s="4">
        <f t="shared" si="38"/>
        <v>27.412020999999868</v>
      </c>
      <c r="E1081" s="4">
        <v>1391.417979</v>
      </c>
      <c r="F1081" s="15"/>
    </row>
    <row r="1082" spans="1:6" ht="12.75">
      <c r="A1082" s="11">
        <v>36462.166666666664</v>
      </c>
      <c r="B1082">
        <v>27.52</v>
      </c>
      <c r="C1082" s="4">
        <f t="shared" si="37"/>
        <v>8.35518398810008</v>
      </c>
      <c r="D1082" s="4">
        <f t="shared" si="38"/>
        <v>27.412020999999868</v>
      </c>
      <c r="E1082" s="4">
        <v>1391.417979</v>
      </c>
      <c r="F1082" s="15"/>
    </row>
    <row r="1083" spans="1:6" ht="12.75">
      <c r="A1083" s="11">
        <v>36462.333333333336</v>
      </c>
      <c r="B1083">
        <v>27.52</v>
      </c>
      <c r="C1083" s="4">
        <f t="shared" si="37"/>
        <v>8.35518398810008</v>
      </c>
      <c r="D1083" s="4">
        <f t="shared" si="38"/>
        <v>27.412020999999868</v>
      </c>
      <c r="E1083" s="4">
        <v>1391.417979</v>
      </c>
      <c r="F1083" s="15"/>
    </row>
    <row r="1084" spans="1:6" ht="12.75">
      <c r="A1084" s="11">
        <v>36462.5</v>
      </c>
      <c r="B1084">
        <v>27.53</v>
      </c>
      <c r="C1084" s="4">
        <f t="shared" si="37"/>
        <v>8.358231988095444</v>
      </c>
      <c r="D1084" s="4">
        <f t="shared" si="38"/>
        <v>27.42202099999986</v>
      </c>
      <c r="E1084" s="4">
        <v>1391.407979</v>
      </c>
      <c r="F1084" s="15"/>
    </row>
    <row r="1085" spans="1:6" ht="12.75">
      <c r="A1085" s="11">
        <v>36462.666666666664</v>
      </c>
      <c r="B1085">
        <v>27.53</v>
      </c>
      <c r="C1085" s="4">
        <f t="shared" si="37"/>
        <v>8.358231988095444</v>
      </c>
      <c r="D1085" s="4">
        <f t="shared" si="38"/>
        <v>27.42202099999986</v>
      </c>
      <c r="E1085" s="4">
        <v>1391.407979</v>
      </c>
      <c r="F1085" s="15"/>
    </row>
    <row r="1086" spans="1:6" ht="12.75">
      <c r="A1086" s="11">
        <v>36462.833333333336</v>
      </c>
      <c r="B1086">
        <v>27.53</v>
      </c>
      <c r="C1086" s="4">
        <f t="shared" si="37"/>
        <v>8.358231988095444</v>
      </c>
      <c r="D1086" s="4">
        <f t="shared" si="38"/>
        <v>27.42202099999986</v>
      </c>
      <c r="E1086" s="4">
        <v>1391.407979</v>
      </c>
      <c r="F1086" s="15"/>
    </row>
    <row r="1087" spans="1:6" ht="12.75">
      <c r="A1087" s="11">
        <v>36463</v>
      </c>
      <c r="B1087">
        <v>27.53</v>
      </c>
      <c r="C1087" s="4">
        <f t="shared" si="37"/>
        <v>8.358231988095444</v>
      </c>
      <c r="D1087" s="4">
        <f t="shared" si="38"/>
        <v>27.42202099999986</v>
      </c>
      <c r="E1087" s="4">
        <v>1391.407979</v>
      </c>
      <c r="F1087" s="15"/>
    </row>
    <row r="1088" spans="1:6" ht="12.75">
      <c r="A1088" s="11">
        <v>36463.166666666664</v>
      </c>
      <c r="B1088">
        <v>27.53</v>
      </c>
      <c r="C1088" s="4">
        <f aca="true" t="shared" si="39" ref="C1088:C1151">D1088/3.2808399</f>
        <v>8.358231988095444</v>
      </c>
      <c r="D1088" s="4">
        <f aca="true" t="shared" si="40" ref="D1088:D1151">1418.83-E1088</f>
        <v>27.42202099999986</v>
      </c>
      <c r="E1088" s="4">
        <v>1391.407979</v>
      </c>
      <c r="F1088" s="15"/>
    </row>
    <row r="1089" spans="1:6" ht="12.75">
      <c r="A1089" s="11">
        <v>36463.333333333336</v>
      </c>
      <c r="B1089">
        <v>27.53</v>
      </c>
      <c r="C1089" s="4">
        <f t="shared" si="39"/>
        <v>8.358231988095444</v>
      </c>
      <c r="D1089" s="4">
        <f t="shared" si="40"/>
        <v>27.42202099999986</v>
      </c>
      <c r="E1089" s="4">
        <v>1391.407979</v>
      </c>
      <c r="F1089" s="15"/>
    </row>
    <row r="1090" spans="1:6" ht="12.75">
      <c r="A1090" s="11">
        <v>36463.5</v>
      </c>
      <c r="B1090">
        <v>27.53</v>
      </c>
      <c r="C1090" s="4">
        <f t="shared" si="39"/>
        <v>8.358231988095444</v>
      </c>
      <c r="D1090" s="4">
        <f t="shared" si="40"/>
        <v>27.42202099999986</v>
      </c>
      <c r="E1090" s="4">
        <v>1391.407979</v>
      </c>
      <c r="F1090" s="15"/>
    </row>
    <row r="1091" spans="1:6" ht="12.75">
      <c r="A1091" s="11">
        <v>36463.666666666664</v>
      </c>
      <c r="B1091">
        <v>27.54</v>
      </c>
      <c r="C1091" s="4">
        <f t="shared" si="39"/>
        <v>8.361279988090809</v>
      </c>
      <c r="D1091" s="4">
        <f t="shared" si="40"/>
        <v>27.43202099999985</v>
      </c>
      <c r="E1091" s="4">
        <v>1391.397979</v>
      </c>
      <c r="F1091" s="15"/>
    </row>
    <row r="1092" spans="1:6" ht="12.75">
      <c r="A1092" s="11">
        <v>36463.833333333336</v>
      </c>
      <c r="B1092">
        <v>27.54</v>
      </c>
      <c r="C1092" s="4">
        <f t="shared" si="39"/>
        <v>8.361279988090809</v>
      </c>
      <c r="D1092" s="4">
        <f t="shared" si="40"/>
        <v>27.43202099999985</v>
      </c>
      <c r="E1092" s="4">
        <v>1391.397979</v>
      </c>
      <c r="F1092" s="15"/>
    </row>
    <row r="1093" spans="1:6" ht="12.75">
      <c r="A1093" s="11">
        <v>36464</v>
      </c>
      <c r="B1093">
        <v>27.54</v>
      </c>
      <c r="C1093" s="4">
        <f t="shared" si="39"/>
        <v>8.361279988090809</v>
      </c>
      <c r="D1093" s="4">
        <f t="shared" si="40"/>
        <v>27.43202099999985</v>
      </c>
      <c r="E1093" s="4">
        <v>1391.397979</v>
      </c>
      <c r="F1093" s="15"/>
    </row>
    <row r="1094" spans="1:6" ht="12.75">
      <c r="A1094" s="11">
        <v>36464.166666666664</v>
      </c>
      <c r="B1094">
        <v>27.54</v>
      </c>
      <c r="C1094" s="4">
        <f t="shared" si="39"/>
        <v>8.361279988090809</v>
      </c>
      <c r="D1094" s="4">
        <f t="shared" si="40"/>
        <v>27.43202099999985</v>
      </c>
      <c r="E1094" s="4">
        <v>1391.397979</v>
      </c>
      <c r="F1094" s="15"/>
    </row>
    <row r="1095" spans="1:6" ht="12.75">
      <c r="A1095" s="11">
        <v>36464.333333333336</v>
      </c>
      <c r="B1095">
        <v>27.54</v>
      </c>
      <c r="C1095" s="4">
        <f t="shared" si="39"/>
        <v>8.361279988090809</v>
      </c>
      <c r="D1095" s="4">
        <f t="shared" si="40"/>
        <v>27.43202099999985</v>
      </c>
      <c r="E1095" s="4">
        <v>1391.397979</v>
      </c>
      <c r="F1095" s="15"/>
    </row>
    <row r="1096" spans="1:6" ht="12.75">
      <c r="A1096" s="11">
        <v>36464.5</v>
      </c>
      <c r="B1096">
        <v>27.54</v>
      </c>
      <c r="C1096" s="4">
        <f t="shared" si="39"/>
        <v>8.361279988090809</v>
      </c>
      <c r="D1096" s="4">
        <f t="shared" si="40"/>
        <v>27.43202099999985</v>
      </c>
      <c r="E1096" s="4">
        <v>1391.397979</v>
      </c>
      <c r="F1096" s="15"/>
    </row>
    <row r="1097" spans="1:6" ht="12.75">
      <c r="A1097" s="11">
        <v>36464.666666666664</v>
      </c>
      <c r="B1097">
        <v>27.55</v>
      </c>
      <c r="C1097" s="4">
        <f t="shared" si="39"/>
        <v>8.364327988086172</v>
      </c>
      <c r="D1097" s="4">
        <f t="shared" si="40"/>
        <v>27.44202099999984</v>
      </c>
      <c r="E1097" s="4">
        <v>1391.387979</v>
      </c>
      <c r="F1097" s="15"/>
    </row>
    <row r="1098" spans="1:6" ht="12.75">
      <c r="A1098" s="11">
        <v>36464.833333333336</v>
      </c>
      <c r="B1098">
        <v>27.55</v>
      </c>
      <c r="C1098" s="4">
        <f t="shared" si="39"/>
        <v>8.364327988086172</v>
      </c>
      <c r="D1098" s="4">
        <f t="shared" si="40"/>
        <v>27.44202099999984</v>
      </c>
      <c r="E1098" s="4">
        <v>1391.387979</v>
      </c>
      <c r="F1098" s="15"/>
    </row>
    <row r="1099" spans="1:6" ht="12.75">
      <c r="A1099" s="11">
        <v>36465</v>
      </c>
      <c r="B1099">
        <v>27.55</v>
      </c>
      <c r="C1099" s="4">
        <f t="shared" si="39"/>
        <v>8.364327988086172</v>
      </c>
      <c r="D1099" s="4">
        <f t="shared" si="40"/>
        <v>27.44202099999984</v>
      </c>
      <c r="E1099" s="4">
        <v>1391.387979</v>
      </c>
      <c r="F1099" s="15"/>
    </row>
    <row r="1100" spans="1:6" ht="12.75">
      <c r="A1100" s="11">
        <v>36465.166666666664</v>
      </c>
      <c r="B1100">
        <v>27.55</v>
      </c>
      <c r="C1100" s="4">
        <f t="shared" si="39"/>
        <v>8.364327988086172</v>
      </c>
      <c r="D1100" s="4">
        <f t="shared" si="40"/>
        <v>27.44202099999984</v>
      </c>
      <c r="E1100" s="4">
        <v>1391.387979</v>
      </c>
      <c r="F1100" s="15"/>
    </row>
    <row r="1101" spans="1:6" ht="12.75">
      <c r="A1101" s="11">
        <v>36465.333333333336</v>
      </c>
      <c r="B1101">
        <v>27.55</v>
      </c>
      <c r="C1101" s="4">
        <f t="shared" si="39"/>
        <v>8.364327988086172</v>
      </c>
      <c r="D1101" s="4">
        <f t="shared" si="40"/>
        <v>27.44202099999984</v>
      </c>
      <c r="E1101" s="4">
        <v>1391.387979</v>
      </c>
      <c r="F1101" s="15"/>
    </row>
    <row r="1102" spans="1:6" ht="12.75">
      <c r="A1102" s="11">
        <v>36465.5</v>
      </c>
      <c r="B1102">
        <v>27.55</v>
      </c>
      <c r="C1102" s="4">
        <f t="shared" si="39"/>
        <v>8.364327988086172</v>
      </c>
      <c r="D1102" s="4">
        <f t="shared" si="40"/>
        <v>27.44202099999984</v>
      </c>
      <c r="E1102" s="4">
        <v>1391.387979</v>
      </c>
      <c r="F1102" s="15"/>
    </row>
    <row r="1103" spans="1:6" ht="12.75">
      <c r="A1103" s="11">
        <v>36465.666666666664</v>
      </c>
      <c r="B1103">
        <v>27.57</v>
      </c>
      <c r="C1103" s="4">
        <f t="shared" si="39"/>
        <v>8.370423988076901</v>
      </c>
      <c r="D1103" s="4">
        <f t="shared" si="40"/>
        <v>27.462020999999822</v>
      </c>
      <c r="E1103" s="4">
        <v>1391.367979</v>
      </c>
      <c r="F1103" s="15"/>
    </row>
    <row r="1104" spans="1:6" ht="12.75">
      <c r="A1104" s="11">
        <v>36465.833333333336</v>
      </c>
      <c r="B1104">
        <v>27.57</v>
      </c>
      <c r="C1104" s="4">
        <f t="shared" si="39"/>
        <v>8.370423988076901</v>
      </c>
      <c r="D1104" s="4">
        <f t="shared" si="40"/>
        <v>27.462020999999822</v>
      </c>
      <c r="E1104" s="4">
        <v>1391.367979</v>
      </c>
      <c r="F1104" s="15"/>
    </row>
    <row r="1105" spans="1:6" ht="12.75">
      <c r="A1105" s="11">
        <v>36466</v>
      </c>
      <c r="B1105">
        <v>27.57</v>
      </c>
      <c r="C1105" s="4">
        <f t="shared" si="39"/>
        <v>8.370423988076901</v>
      </c>
      <c r="D1105" s="4">
        <f t="shared" si="40"/>
        <v>27.462020999999822</v>
      </c>
      <c r="E1105" s="4">
        <v>1391.367979</v>
      </c>
      <c r="F1105" s="15"/>
    </row>
    <row r="1106" spans="1:6" ht="12.75">
      <c r="A1106" s="11">
        <v>36466.166666666664</v>
      </c>
      <c r="B1106">
        <v>27.57</v>
      </c>
      <c r="C1106" s="4">
        <f t="shared" si="39"/>
        <v>8.370423988076901</v>
      </c>
      <c r="D1106" s="4">
        <f t="shared" si="40"/>
        <v>27.462020999999822</v>
      </c>
      <c r="E1106" s="4">
        <v>1391.367979</v>
      </c>
      <c r="F1106" s="15"/>
    </row>
    <row r="1107" spans="1:6" ht="12.75">
      <c r="A1107" s="11">
        <v>36466.333333333336</v>
      </c>
      <c r="B1107">
        <v>27.57</v>
      </c>
      <c r="C1107" s="4">
        <f t="shared" si="39"/>
        <v>8.370423988076901</v>
      </c>
      <c r="D1107" s="4">
        <f t="shared" si="40"/>
        <v>27.462020999999822</v>
      </c>
      <c r="E1107" s="4">
        <v>1391.367979</v>
      </c>
      <c r="F1107" s="15"/>
    </row>
    <row r="1108" spans="1:6" ht="12.75">
      <c r="A1108" s="11">
        <v>36466.5</v>
      </c>
      <c r="B1108">
        <v>27.58</v>
      </c>
      <c r="C1108" s="4">
        <f t="shared" si="39"/>
        <v>8.373471988072266</v>
      </c>
      <c r="D1108" s="4">
        <f t="shared" si="40"/>
        <v>27.472020999999813</v>
      </c>
      <c r="E1108" s="4">
        <v>1391.3579790000001</v>
      </c>
      <c r="F1108" s="15"/>
    </row>
    <row r="1109" spans="1:6" ht="12.75">
      <c r="A1109" s="11">
        <v>36466.666666666664</v>
      </c>
      <c r="B1109">
        <v>27.58</v>
      </c>
      <c r="C1109" s="4">
        <f t="shared" si="39"/>
        <v>8.373471988072266</v>
      </c>
      <c r="D1109" s="4">
        <f t="shared" si="40"/>
        <v>27.472020999999813</v>
      </c>
      <c r="E1109" s="4">
        <v>1391.3579790000001</v>
      </c>
      <c r="F1109" s="15"/>
    </row>
    <row r="1110" spans="1:6" ht="12.75">
      <c r="A1110" s="11">
        <v>36466.833333333336</v>
      </c>
      <c r="B1110">
        <v>27.58</v>
      </c>
      <c r="C1110" s="4">
        <f t="shared" si="39"/>
        <v>8.373471988072266</v>
      </c>
      <c r="D1110" s="4">
        <f t="shared" si="40"/>
        <v>27.472020999999813</v>
      </c>
      <c r="E1110" s="4">
        <v>1391.3579790000001</v>
      </c>
      <c r="F1110" s="15"/>
    </row>
    <row r="1111" spans="1:6" ht="12.75">
      <c r="A1111" s="11">
        <v>36467</v>
      </c>
      <c r="B1111">
        <v>27.58</v>
      </c>
      <c r="C1111" s="4">
        <f t="shared" si="39"/>
        <v>8.373471988072266</v>
      </c>
      <c r="D1111" s="4">
        <f t="shared" si="40"/>
        <v>27.472020999999813</v>
      </c>
      <c r="E1111" s="4">
        <v>1391.3579790000001</v>
      </c>
      <c r="F1111" s="15"/>
    </row>
    <row r="1112" spans="1:6" ht="12.75">
      <c r="A1112" s="11">
        <v>36467.166666666664</v>
      </c>
      <c r="B1112">
        <v>27.58</v>
      </c>
      <c r="C1112" s="4">
        <f t="shared" si="39"/>
        <v>8.373471988072266</v>
      </c>
      <c r="D1112" s="4">
        <f t="shared" si="40"/>
        <v>27.472020999999813</v>
      </c>
      <c r="E1112" s="4">
        <v>1391.3579790000001</v>
      </c>
      <c r="F1112" s="15"/>
    </row>
    <row r="1113" spans="1:6" ht="12.75">
      <c r="A1113" s="11">
        <v>36467.333333333336</v>
      </c>
      <c r="B1113">
        <v>27.58</v>
      </c>
      <c r="C1113" s="4">
        <f t="shared" si="39"/>
        <v>8.373471988072266</v>
      </c>
      <c r="D1113" s="4">
        <f t="shared" si="40"/>
        <v>27.472020999999813</v>
      </c>
      <c r="E1113" s="4">
        <v>1391.3579790000001</v>
      </c>
      <c r="F1113" s="15"/>
    </row>
    <row r="1114" spans="1:6" ht="12.75">
      <c r="A1114" s="11">
        <v>36467.5</v>
      </c>
      <c r="B1114">
        <v>27.58</v>
      </c>
      <c r="C1114" s="4">
        <f t="shared" si="39"/>
        <v>8.373471988072266</v>
      </c>
      <c r="D1114" s="4">
        <f t="shared" si="40"/>
        <v>27.472020999999813</v>
      </c>
      <c r="E1114" s="4">
        <v>1391.3579790000001</v>
      </c>
      <c r="F1114" s="15"/>
    </row>
    <row r="1115" spans="1:6" ht="12.75">
      <c r="A1115" s="11">
        <v>36467.666666666664</v>
      </c>
      <c r="B1115">
        <v>27.58</v>
      </c>
      <c r="C1115" s="4">
        <f t="shared" si="39"/>
        <v>8.373471988072266</v>
      </c>
      <c r="D1115" s="4">
        <f t="shared" si="40"/>
        <v>27.472020999999813</v>
      </c>
      <c r="E1115" s="4">
        <v>1391.3579790000001</v>
      </c>
      <c r="F1115" s="15"/>
    </row>
    <row r="1116" spans="1:6" ht="12.75">
      <c r="A1116" s="11">
        <v>36467.833333333336</v>
      </c>
      <c r="B1116">
        <v>27.58</v>
      </c>
      <c r="C1116" s="4">
        <f t="shared" si="39"/>
        <v>8.373471988072266</v>
      </c>
      <c r="D1116" s="4">
        <f t="shared" si="40"/>
        <v>27.472020999999813</v>
      </c>
      <c r="E1116" s="4">
        <v>1391.3579790000001</v>
      </c>
      <c r="F1116" s="15"/>
    </row>
    <row r="1117" spans="1:6" ht="12.75">
      <c r="A1117" s="11">
        <v>36468</v>
      </c>
      <c r="B1117">
        <v>27.58</v>
      </c>
      <c r="C1117" s="4">
        <f t="shared" si="39"/>
        <v>8.373471988072266</v>
      </c>
      <c r="D1117" s="4">
        <f t="shared" si="40"/>
        <v>27.472020999999813</v>
      </c>
      <c r="E1117" s="4">
        <v>1391.3579790000001</v>
      </c>
      <c r="F1117" s="15"/>
    </row>
    <row r="1118" spans="1:6" ht="12.75">
      <c r="A1118" s="11">
        <v>36468.166666666664</v>
      </c>
      <c r="B1118">
        <v>27.58</v>
      </c>
      <c r="C1118" s="4">
        <f t="shared" si="39"/>
        <v>8.373471988072266</v>
      </c>
      <c r="D1118" s="4">
        <f t="shared" si="40"/>
        <v>27.472020999999813</v>
      </c>
      <c r="E1118" s="4">
        <v>1391.3579790000001</v>
      </c>
      <c r="F1118" s="15"/>
    </row>
    <row r="1119" spans="1:6" ht="12.75">
      <c r="A1119" s="11">
        <v>36468.333333333336</v>
      </c>
      <c r="B1119">
        <v>27.58</v>
      </c>
      <c r="C1119" s="4">
        <f t="shared" si="39"/>
        <v>8.373471988072266</v>
      </c>
      <c r="D1119" s="4">
        <f t="shared" si="40"/>
        <v>27.472020999999813</v>
      </c>
      <c r="E1119" s="4">
        <v>1391.3579790000001</v>
      </c>
      <c r="F1119" s="15"/>
    </row>
    <row r="1120" spans="1:6" ht="12.75">
      <c r="A1120" s="11">
        <v>36468.5</v>
      </c>
      <c r="B1120">
        <v>27.58</v>
      </c>
      <c r="C1120" s="4">
        <f t="shared" si="39"/>
        <v>8.373471988072266</v>
      </c>
      <c r="D1120" s="4">
        <f t="shared" si="40"/>
        <v>27.472020999999813</v>
      </c>
      <c r="E1120" s="4">
        <v>1391.3579790000001</v>
      </c>
      <c r="F1120" s="15"/>
    </row>
    <row r="1121" spans="1:6" ht="12.75">
      <c r="A1121" s="11">
        <v>36468.666666666664</v>
      </c>
      <c r="B1121">
        <v>27.58</v>
      </c>
      <c r="C1121" s="4">
        <f t="shared" si="39"/>
        <v>8.373471988072266</v>
      </c>
      <c r="D1121" s="4">
        <f t="shared" si="40"/>
        <v>27.472020999999813</v>
      </c>
      <c r="E1121" s="4">
        <v>1391.3579790000001</v>
      </c>
      <c r="F1121" s="15"/>
    </row>
    <row r="1122" spans="1:6" ht="12.75">
      <c r="A1122" s="11">
        <v>36468.833333333336</v>
      </c>
      <c r="B1122">
        <v>27.58</v>
      </c>
      <c r="C1122" s="4">
        <f t="shared" si="39"/>
        <v>8.373471988072266</v>
      </c>
      <c r="D1122" s="4">
        <f t="shared" si="40"/>
        <v>27.472020999999813</v>
      </c>
      <c r="E1122" s="4">
        <v>1391.3579790000001</v>
      </c>
      <c r="F1122" s="15"/>
    </row>
    <row r="1123" spans="1:6" ht="12.75">
      <c r="A1123" s="11">
        <v>36469</v>
      </c>
      <c r="B1123">
        <v>27.58</v>
      </c>
      <c r="C1123" s="4">
        <f t="shared" si="39"/>
        <v>8.373471988072266</v>
      </c>
      <c r="D1123" s="4">
        <f t="shared" si="40"/>
        <v>27.472020999999813</v>
      </c>
      <c r="E1123" s="4">
        <v>1391.3579790000001</v>
      </c>
      <c r="F1123" s="15"/>
    </row>
    <row r="1124" spans="1:6" ht="12.75">
      <c r="A1124" s="11">
        <v>36469.166666666664</v>
      </c>
      <c r="B1124">
        <v>27.59</v>
      </c>
      <c r="C1124" s="4">
        <f t="shared" si="39"/>
        <v>8.37651998806763</v>
      </c>
      <c r="D1124" s="4">
        <f t="shared" si="40"/>
        <v>27.482020999999804</v>
      </c>
      <c r="E1124" s="4">
        <v>1391.3479790000001</v>
      </c>
      <c r="F1124" s="15"/>
    </row>
    <row r="1125" spans="1:6" ht="12.75">
      <c r="A1125" s="11">
        <v>36469.333333333336</v>
      </c>
      <c r="B1125">
        <v>27.59</v>
      </c>
      <c r="C1125" s="4">
        <f t="shared" si="39"/>
        <v>8.37651998806763</v>
      </c>
      <c r="D1125" s="4">
        <f t="shared" si="40"/>
        <v>27.482020999999804</v>
      </c>
      <c r="E1125" s="4">
        <v>1391.3479790000001</v>
      </c>
      <c r="F1125" s="15"/>
    </row>
    <row r="1126" spans="1:6" ht="12.75">
      <c r="A1126" s="11">
        <v>36469.5</v>
      </c>
      <c r="B1126">
        <v>27.6</v>
      </c>
      <c r="C1126" s="4">
        <f t="shared" si="39"/>
        <v>8.379567988062993</v>
      </c>
      <c r="D1126" s="4">
        <f t="shared" si="40"/>
        <v>27.492020999999795</v>
      </c>
      <c r="E1126" s="4">
        <v>1391.3379790000001</v>
      </c>
      <c r="F1126" s="15"/>
    </row>
    <row r="1127" spans="1:6" ht="12.75">
      <c r="A1127" s="11">
        <v>36469.666666666664</v>
      </c>
      <c r="B1127">
        <v>27.6</v>
      </c>
      <c r="C1127" s="4">
        <f t="shared" si="39"/>
        <v>8.379567988062993</v>
      </c>
      <c r="D1127" s="4">
        <f t="shared" si="40"/>
        <v>27.492020999999795</v>
      </c>
      <c r="E1127" s="4">
        <v>1391.3379790000001</v>
      </c>
      <c r="F1127" s="15"/>
    </row>
    <row r="1128" spans="1:6" ht="12.75">
      <c r="A1128" s="11">
        <v>36469.833333333336</v>
      </c>
      <c r="B1128">
        <v>27.6</v>
      </c>
      <c r="C1128" s="4">
        <f t="shared" si="39"/>
        <v>8.379567988062993</v>
      </c>
      <c r="D1128" s="4">
        <f t="shared" si="40"/>
        <v>27.492020999999795</v>
      </c>
      <c r="E1128" s="4">
        <v>1391.3379790000001</v>
      </c>
      <c r="F1128" s="15"/>
    </row>
    <row r="1129" spans="1:6" ht="12.75">
      <c r="A1129" s="11">
        <v>36470</v>
      </c>
      <c r="B1129">
        <v>27.6</v>
      </c>
      <c r="C1129" s="4">
        <f t="shared" si="39"/>
        <v>8.379567988062993</v>
      </c>
      <c r="D1129" s="4">
        <f t="shared" si="40"/>
        <v>27.492020999999795</v>
      </c>
      <c r="E1129" s="4">
        <v>1391.3379790000001</v>
      </c>
      <c r="F1129" s="15"/>
    </row>
    <row r="1130" spans="1:6" ht="12.75">
      <c r="A1130" s="11">
        <v>36470.166666666664</v>
      </c>
      <c r="B1130">
        <v>27.6</v>
      </c>
      <c r="C1130" s="4">
        <f t="shared" si="39"/>
        <v>8.379567988062993</v>
      </c>
      <c r="D1130" s="4">
        <f t="shared" si="40"/>
        <v>27.492020999999795</v>
      </c>
      <c r="E1130" s="4">
        <v>1391.3379790000001</v>
      </c>
      <c r="F1130" s="15"/>
    </row>
    <row r="1131" spans="1:6" ht="12.75">
      <c r="A1131" s="11">
        <v>36470.333333333336</v>
      </c>
      <c r="B1131">
        <v>27.6</v>
      </c>
      <c r="C1131" s="4">
        <f t="shared" si="39"/>
        <v>8.379567988062993</v>
      </c>
      <c r="D1131" s="4">
        <f t="shared" si="40"/>
        <v>27.492020999999795</v>
      </c>
      <c r="E1131" s="4">
        <v>1391.3379790000001</v>
      </c>
      <c r="F1131" s="15"/>
    </row>
    <row r="1132" spans="1:6" ht="12.75">
      <c r="A1132" s="11">
        <v>36470.5</v>
      </c>
      <c r="B1132">
        <v>27.6</v>
      </c>
      <c r="C1132" s="4">
        <f t="shared" si="39"/>
        <v>8.379567988062993</v>
      </c>
      <c r="D1132" s="4">
        <f t="shared" si="40"/>
        <v>27.492020999999795</v>
      </c>
      <c r="E1132" s="4">
        <v>1391.3379790000001</v>
      </c>
      <c r="F1132" s="15"/>
    </row>
    <row r="1133" spans="1:6" ht="12.75">
      <c r="A1133" s="11">
        <v>36470.666666666664</v>
      </c>
      <c r="B1133">
        <v>27.6</v>
      </c>
      <c r="C1133" s="4">
        <f t="shared" si="39"/>
        <v>8.379567988062993</v>
      </c>
      <c r="D1133" s="4">
        <f t="shared" si="40"/>
        <v>27.492020999999795</v>
      </c>
      <c r="E1133" s="4">
        <v>1391.3379790000001</v>
      </c>
      <c r="F1133" s="15"/>
    </row>
    <row r="1134" spans="1:6" ht="12.75">
      <c r="A1134" s="11">
        <v>36470.833333333336</v>
      </c>
      <c r="B1134">
        <v>27.6</v>
      </c>
      <c r="C1134" s="4">
        <f t="shared" si="39"/>
        <v>8.379567988062993</v>
      </c>
      <c r="D1134" s="4">
        <f t="shared" si="40"/>
        <v>27.492020999999795</v>
      </c>
      <c r="E1134" s="4">
        <v>1391.3379790000001</v>
      </c>
      <c r="F1134" s="15"/>
    </row>
    <row r="1135" spans="1:6" ht="12.75">
      <c r="A1135" s="11">
        <v>36471</v>
      </c>
      <c r="B1135">
        <v>27.6</v>
      </c>
      <c r="C1135" s="4">
        <f t="shared" si="39"/>
        <v>8.379567988062993</v>
      </c>
      <c r="D1135" s="4">
        <f t="shared" si="40"/>
        <v>27.492020999999795</v>
      </c>
      <c r="E1135" s="4">
        <v>1391.3379790000001</v>
      </c>
      <c r="F1135" s="15"/>
    </row>
    <row r="1136" spans="1:6" ht="12.75">
      <c r="A1136" s="11">
        <v>36471.166666666664</v>
      </c>
      <c r="B1136">
        <v>27.6</v>
      </c>
      <c r="C1136" s="4">
        <f t="shared" si="39"/>
        <v>8.379567988062993</v>
      </c>
      <c r="D1136" s="4">
        <f t="shared" si="40"/>
        <v>27.492020999999795</v>
      </c>
      <c r="E1136" s="4">
        <v>1391.3379790000001</v>
      </c>
      <c r="F1136" s="15"/>
    </row>
    <row r="1137" spans="1:6" ht="12.75">
      <c r="A1137" s="11">
        <v>36471.333333333336</v>
      </c>
      <c r="B1137">
        <v>27.6</v>
      </c>
      <c r="C1137" s="4">
        <f t="shared" si="39"/>
        <v>8.379567988062993</v>
      </c>
      <c r="D1137" s="4">
        <f t="shared" si="40"/>
        <v>27.492020999999795</v>
      </c>
      <c r="E1137" s="4">
        <v>1391.3379790000001</v>
      </c>
      <c r="F1137" s="15"/>
    </row>
    <row r="1138" spans="1:6" ht="12.75">
      <c r="A1138" s="11">
        <v>36471.5</v>
      </c>
      <c r="B1138">
        <v>27.6</v>
      </c>
      <c r="C1138" s="4">
        <f t="shared" si="39"/>
        <v>8.379567988062993</v>
      </c>
      <c r="D1138" s="4">
        <f t="shared" si="40"/>
        <v>27.492020999999795</v>
      </c>
      <c r="E1138" s="4">
        <v>1391.3379790000001</v>
      </c>
      <c r="F1138" s="15"/>
    </row>
    <row r="1139" spans="1:6" ht="12.75">
      <c r="A1139" s="11">
        <v>36471.666666666664</v>
      </c>
      <c r="B1139">
        <v>27.6</v>
      </c>
      <c r="C1139" s="4">
        <f t="shared" si="39"/>
        <v>8.379567988062993</v>
      </c>
      <c r="D1139" s="4">
        <f t="shared" si="40"/>
        <v>27.492020999999795</v>
      </c>
      <c r="E1139" s="4">
        <v>1391.3379790000001</v>
      </c>
      <c r="F1139" s="15"/>
    </row>
    <row r="1140" spans="1:6" ht="12.75">
      <c r="A1140" s="11">
        <v>36471.833333333336</v>
      </c>
      <c r="B1140">
        <v>27.6</v>
      </c>
      <c r="C1140" s="4">
        <f t="shared" si="39"/>
        <v>8.379567988062993</v>
      </c>
      <c r="D1140" s="4">
        <f t="shared" si="40"/>
        <v>27.492020999999795</v>
      </c>
      <c r="E1140" s="4">
        <v>1391.3379790000001</v>
      </c>
      <c r="F1140" s="15"/>
    </row>
    <row r="1141" spans="1:6" ht="12.75">
      <c r="A1141" s="11">
        <v>36472</v>
      </c>
      <c r="B1141">
        <v>27.6</v>
      </c>
      <c r="C1141" s="4">
        <f t="shared" si="39"/>
        <v>8.379567988062993</v>
      </c>
      <c r="D1141" s="4">
        <f t="shared" si="40"/>
        <v>27.492020999999795</v>
      </c>
      <c r="E1141" s="4">
        <v>1391.3379790000001</v>
      </c>
      <c r="F1141" s="15"/>
    </row>
    <row r="1142" spans="1:6" ht="12.75">
      <c r="A1142" s="11">
        <v>36472.166666666664</v>
      </c>
      <c r="B1142">
        <v>27.6</v>
      </c>
      <c r="C1142" s="4">
        <f t="shared" si="39"/>
        <v>8.379567988062993</v>
      </c>
      <c r="D1142" s="4">
        <f t="shared" si="40"/>
        <v>27.492020999999795</v>
      </c>
      <c r="E1142" s="4">
        <v>1391.3379790000001</v>
      </c>
      <c r="F1142" s="15"/>
    </row>
    <row r="1143" spans="1:6" ht="12.75">
      <c r="A1143" s="11">
        <v>36472.333333333336</v>
      </c>
      <c r="B1143">
        <v>27.6</v>
      </c>
      <c r="C1143" s="4">
        <f t="shared" si="39"/>
        <v>8.379567988062993</v>
      </c>
      <c r="D1143" s="4">
        <f t="shared" si="40"/>
        <v>27.492020999999795</v>
      </c>
      <c r="E1143" s="4">
        <v>1391.3379790000001</v>
      </c>
      <c r="F1143" s="15"/>
    </row>
    <row r="1144" spans="1:6" ht="12.75">
      <c r="A1144" s="11">
        <v>36472.5</v>
      </c>
      <c r="B1144">
        <v>27.6</v>
      </c>
      <c r="C1144" s="4">
        <f t="shared" si="39"/>
        <v>8.379567988062993</v>
      </c>
      <c r="D1144" s="4">
        <f t="shared" si="40"/>
        <v>27.492020999999795</v>
      </c>
      <c r="E1144" s="4">
        <v>1391.3379790000001</v>
      </c>
      <c r="F1144" s="15"/>
    </row>
    <row r="1145" spans="1:6" ht="12.75">
      <c r="A1145" s="11">
        <v>36472.666666666664</v>
      </c>
      <c r="B1145">
        <v>27.6</v>
      </c>
      <c r="C1145" s="4">
        <f t="shared" si="39"/>
        <v>8.379567988062993</v>
      </c>
      <c r="D1145" s="4">
        <f t="shared" si="40"/>
        <v>27.492020999999795</v>
      </c>
      <c r="E1145" s="4">
        <v>1391.3379790000001</v>
      </c>
      <c r="F1145" s="15"/>
    </row>
    <row r="1146" spans="1:6" ht="12.75">
      <c r="A1146" s="11">
        <v>36472.833333333336</v>
      </c>
      <c r="B1146">
        <v>27.6</v>
      </c>
      <c r="C1146" s="4">
        <f t="shared" si="39"/>
        <v>8.379567988062993</v>
      </c>
      <c r="D1146" s="4">
        <f t="shared" si="40"/>
        <v>27.492020999999795</v>
      </c>
      <c r="E1146" s="4">
        <v>1391.3379790000001</v>
      </c>
      <c r="F1146" s="15"/>
    </row>
    <row r="1147" spans="1:6" ht="12.75">
      <c r="A1147" s="11">
        <v>36473</v>
      </c>
      <c r="B1147">
        <v>27.6</v>
      </c>
      <c r="C1147" s="4">
        <f t="shared" si="39"/>
        <v>8.379567988062993</v>
      </c>
      <c r="D1147" s="4">
        <f t="shared" si="40"/>
        <v>27.492020999999795</v>
      </c>
      <c r="E1147" s="4">
        <v>1391.3379790000001</v>
      </c>
      <c r="F1147" s="15"/>
    </row>
    <row r="1148" spans="1:6" ht="12.75">
      <c r="A1148" s="11">
        <v>36473.166666666664</v>
      </c>
      <c r="B1148">
        <v>27.6</v>
      </c>
      <c r="C1148" s="4">
        <f t="shared" si="39"/>
        <v>8.379567988062993</v>
      </c>
      <c r="D1148" s="4">
        <f t="shared" si="40"/>
        <v>27.492020999999795</v>
      </c>
      <c r="E1148" s="4">
        <v>1391.3379790000001</v>
      </c>
      <c r="F1148" s="15"/>
    </row>
    <row r="1149" spans="1:6" ht="12.75">
      <c r="A1149" s="11">
        <v>36473.333333333336</v>
      </c>
      <c r="B1149">
        <v>27.6</v>
      </c>
      <c r="C1149" s="4">
        <f t="shared" si="39"/>
        <v>8.379567988062993</v>
      </c>
      <c r="D1149" s="4">
        <f t="shared" si="40"/>
        <v>27.492020999999795</v>
      </c>
      <c r="E1149" s="4">
        <v>1391.3379790000001</v>
      </c>
      <c r="F1149" s="15"/>
    </row>
    <row r="1150" spans="1:6" ht="12.75">
      <c r="A1150" s="11">
        <v>36473.5</v>
      </c>
      <c r="B1150">
        <v>27.6</v>
      </c>
      <c r="C1150" s="4">
        <f t="shared" si="39"/>
        <v>8.379567988062993</v>
      </c>
      <c r="D1150" s="4">
        <f t="shared" si="40"/>
        <v>27.492020999999795</v>
      </c>
      <c r="E1150" s="4">
        <v>1391.3379790000001</v>
      </c>
      <c r="F1150" s="15"/>
    </row>
    <row r="1151" spans="1:6" ht="12.75">
      <c r="A1151" s="11">
        <v>36473.666666666664</v>
      </c>
      <c r="B1151">
        <v>27.6</v>
      </c>
      <c r="C1151" s="4">
        <f t="shared" si="39"/>
        <v>8.379567988062993</v>
      </c>
      <c r="D1151" s="4">
        <f t="shared" si="40"/>
        <v>27.492020999999795</v>
      </c>
      <c r="E1151" s="4">
        <v>1391.3379790000001</v>
      </c>
      <c r="F1151" s="15"/>
    </row>
    <row r="1152" spans="1:6" ht="12.75">
      <c r="A1152" s="11">
        <v>36473.833333333336</v>
      </c>
      <c r="B1152">
        <v>27.6</v>
      </c>
      <c r="C1152" s="4">
        <f aca="true" t="shared" si="41" ref="C1152:C1215">D1152/3.2808399</f>
        <v>8.379567988062993</v>
      </c>
      <c r="D1152" s="4">
        <f aca="true" t="shared" si="42" ref="D1152:D1215">1418.83-E1152</f>
        <v>27.492020999999795</v>
      </c>
      <c r="E1152" s="4">
        <v>1391.3379790000001</v>
      </c>
      <c r="F1152" s="15"/>
    </row>
    <row r="1153" spans="1:6" ht="12.75">
      <c r="A1153" s="11">
        <v>36474</v>
      </c>
      <c r="B1153">
        <v>27.6</v>
      </c>
      <c r="C1153" s="4">
        <f t="shared" si="41"/>
        <v>8.379567988062993</v>
      </c>
      <c r="D1153" s="4">
        <f t="shared" si="42"/>
        <v>27.492020999999795</v>
      </c>
      <c r="E1153" s="4">
        <v>1391.3379790000001</v>
      </c>
      <c r="F1153" s="15"/>
    </row>
    <row r="1154" spans="1:6" ht="12.75">
      <c r="A1154" s="11">
        <v>36474.166666666664</v>
      </c>
      <c r="B1154">
        <v>27.6</v>
      </c>
      <c r="C1154" s="4">
        <f t="shared" si="41"/>
        <v>8.379567988062993</v>
      </c>
      <c r="D1154" s="4">
        <f t="shared" si="42"/>
        <v>27.492020999999795</v>
      </c>
      <c r="E1154" s="4">
        <v>1391.3379790000001</v>
      </c>
      <c r="F1154" s="15"/>
    </row>
    <row r="1155" spans="1:6" ht="12.75">
      <c r="A1155" s="11">
        <v>36474.333333333336</v>
      </c>
      <c r="B1155">
        <v>27.6</v>
      </c>
      <c r="C1155" s="4">
        <f t="shared" si="41"/>
        <v>8.379567988062993</v>
      </c>
      <c r="D1155" s="4">
        <f t="shared" si="42"/>
        <v>27.492020999999795</v>
      </c>
      <c r="E1155" s="4">
        <v>1391.3379790000001</v>
      </c>
      <c r="F1155" s="15"/>
    </row>
    <row r="1156" spans="1:6" ht="12.75">
      <c r="A1156" s="11">
        <v>36474.5</v>
      </c>
      <c r="B1156">
        <v>27.6</v>
      </c>
      <c r="C1156" s="4">
        <f t="shared" si="41"/>
        <v>8.379567988062993</v>
      </c>
      <c r="D1156" s="4">
        <f t="shared" si="42"/>
        <v>27.492020999999795</v>
      </c>
      <c r="E1156" s="4">
        <v>1391.3379790000001</v>
      </c>
      <c r="F1156" s="15"/>
    </row>
    <row r="1157" spans="1:6" ht="12.75">
      <c r="A1157" s="11">
        <v>36474.666666666664</v>
      </c>
      <c r="B1157">
        <v>27.6</v>
      </c>
      <c r="C1157" s="4">
        <f t="shared" si="41"/>
        <v>8.379567988062993</v>
      </c>
      <c r="D1157" s="4">
        <f t="shared" si="42"/>
        <v>27.492020999999795</v>
      </c>
      <c r="E1157" s="4">
        <v>1391.3379790000001</v>
      </c>
      <c r="F1157" s="15"/>
    </row>
    <row r="1158" spans="1:6" ht="12.75">
      <c r="A1158" s="11">
        <v>36474.833333333336</v>
      </c>
      <c r="B1158">
        <v>27.6</v>
      </c>
      <c r="C1158" s="4">
        <f t="shared" si="41"/>
        <v>8.379567988062993</v>
      </c>
      <c r="D1158" s="4">
        <f t="shared" si="42"/>
        <v>27.492020999999795</v>
      </c>
      <c r="E1158" s="4">
        <v>1391.3379790000001</v>
      </c>
      <c r="F1158" s="15"/>
    </row>
    <row r="1159" spans="1:6" ht="12.75">
      <c r="A1159" s="11">
        <v>36475</v>
      </c>
      <c r="B1159">
        <v>27.6</v>
      </c>
      <c r="C1159" s="4">
        <f t="shared" si="41"/>
        <v>8.379567988062993</v>
      </c>
      <c r="D1159" s="4">
        <f t="shared" si="42"/>
        <v>27.492020999999795</v>
      </c>
      <c r="E1159" s="4">
        <v>1391.3379790000001</v>
      </c>
      <c r="F1159" s="15"/>
    </row>
    <row r="1160" spans="1:6" ht="12.75">
      <c r="A1160" s="11">
        <v>36475.166666666664</v>
      </c>
      <c r="B1160">
        <v>27.6</v>
      </c>
      <c r="C1160" s="4">
        <f t="shared" si="41"/>
        <v>8.379567988062993</v>
      </c>
      <c r="D1160" s="4">
        <f t="shared" si="42"/>
        <v>27.492020999999795</v>
      </c>
      <c r="E1160" s="4">
        <v>1391.3379790000001</v>
      </c>
      <c r="F1160" s="15"/>
    </row>
    <row r="1161" spans="1:6" ht="12.75">
      <c r="A1161" s="11">
        <v>36475.333333333336</v>
      </c>
      <c r="B1161">
        <v>27.6</v>
      </c>
      <c r="C1161" s="4">
        <f t="shared" si="41"/>
        <v>8.379567988062993</v>
      </c>
      <c r="D1161" s="4">
        <f t="shared" si="42"/>
        <v>27.492020999999795</v>
      </c>
      <c r="E1161" s="4">
        <v>1391.3379790000001</v>
      </c>
      <c r="F1161" s="15"/>
    </row>
    <row r="1162" spans="1:6" ht="12.75">
      <c r="A1162" s="11">
        <v>36475.5</v>
      </c>
      <c r="B1162">
        <v>27.61</v>
      </c>
      <c r="C1162" s="4">
        <f t="shared" si="41"/>
        <v>8.382615988058358</v>
      </c>
      <c r="D1162" s="4">
        <f t="shared" si="42"/>
        <v>27.502020999999786</v>
      </c>
      <c r="E1162" s="4">
        <v>1391.3279790000001</v>
      </c>
      <c r="F1162" s="15"/>
    </row>
    <row r="1163" spans="1:6" ht="12.75">
      <c r="A1163" s="11">
        <v>36475.666666666664</v>
      </c>
      <c r="B1163">
        <v>27.61</v>
      </c>
      <c r="C1163" s="4">
        <f t="shared" si="41"/>
        <v>8.382615988058358</v>
      </c>
      <c r="D1163" s="4">
        <f t="shared" si="42"/>
        <v>27.502020999999786</v>
      </c>
      <c r="E1163" s="4">
        <v>1391.3279790000001</v>
      </c>
      <c r="F1163" s="15"/>
    </row>
    <row r="1164" spans="1:6" ht="12.75">
      <c r="A1164" s="11">
        <v>36475.833333333336</v>
      </c>
      <c r="B1164">
        <v>27.61</v>
      </c>
      <c r="C1164" s="4">
        <f t="shared" si="41"/>
        <v>8.382615988058358</v>
      </c>
      <c r="D1164" s="4">
        <f t="shared" si="42"/>
        <v>27.502020999999786</v>
      </c>
      <c r="E1164" s="4">
        <v>1391.3279790000001</v>
      </c>
      <c r="F1164" s="15"/>
    </row>
    <row r="1165" spans="1:6" ht="12.75">
      <c r="A1165" s="11">
        <v>36476</v>
      </c>
      <c r="B1165">
        <v>27.61</v>
      </c>
      <c r="C1165" s="4">
        <f t="shared" si="41"/>
        <v>8.382615988058358</v>
      </c>
      <c r="D1165" s="4">
        <f t="shared" si="42"/>
        <v>27.502020999999786</v>
      </c>
      <c r="E1165" s="4">
        <v>1391.3279790000001</v>
      </c>
      <c r="F1165" s="15"/>
    </row>
    <row r="1166" spans="1:6" ht="12.75">
      <c r="A1166" s="11">
        <v>36476.166666666664</v>
      </c>
      <c r="B1166">
        <v>27.61</v>
      </c>
      <c r="C1166" s="4">
        <f t="shared" si="41"/>
        <v>8.382615988058358</v>
      </c>
      <c r="D1166" s="4">
        <f t="shared" si="42"/>
        <v>27.502020999999786</v>
      </c>
      <c r="E1166" s="4">
        <v>1391.3279790000001</v>
      </c>
      <c r="F1166" s="15"/>
    </row>
    <row r="1167" spans="1:6" ht="12.75">
      <c r="A1167" s="11">
        <v>36476.333333333336</v>
      </c>
      <c r="B1167">
        <v>27.61</v>
      </c>
      <c r="C1167" s="4">
        <f t="shared" si="41"/>
        <v>8.382615988058358</v>
      </c>
      <c r="D1167" s="4">
        <f t="shared" si="42"/>
        <v>27.502020999999786</v>
      </c>
      <c r="E1167" s="4">
        <v>1391.3279790000001</v>
      </c>
      <c r="F1167" s="15"/>
    </row>
    <row r="1168" spans="1:6" ht="12.75">
      <c r="A1168" s="11">
        <v>36476.5</v>
      </c>
      <c r="B1168">
        <v>27.61</v>
      </c>
      <c r="C1168" s="4">
        <f t="shared" si="41"/>
        <v>8.382615988058358</v>
      </c>
      <c r="D1168" s="4">
        <f t="shared" si="42"/>
        <v>27.502020999999786</v>
      </c>
      <c r="E1168" s="4">
        <v>1391.3279790000001</v>
      </c>
      <c r="F1168" s="15"/>
    </row>
    <row r="1169" spans="1:6" ht="12.75">
      <c r="A1169" s="11">
        <v>36476.666666666664</v>
      </c>
      <c r="B1169">
        <v>27.62</v>
      </c>
      <c r="C1169" s="4">
        <f t="shared" si="41"/>
        <v>8.385663988053722</v>
      </c>
      <c r="D1169" s="4">
        <f t="shared" si="42"/>
        <v>27.512020999999777</v>
      </c>
      <c r="E1169" s="4">
        <v>1391.3179790000002</v>
      </c>
      <c r="F1169" s="15"/>
    </row>
    <row r="1170" spans="1:6" ht="12.75">
      <c r="A1170" s="11">
        <v>36476.833333333336</v>
      </c>
      <c r="B1170">
        <v>27.62</v>
      </c>
      <c r="C1170" s="4">
        <f t="shared" si="41"/>
        <v>8.385663988053722</v>
      </c>
      <c r="D1170" s="4">
        <f t="shared" si="42"/>
        <v>27.512020999999777</v>
      </c>
      <c r="E1170" s="4">
        <v>1391.3179790000002</v>
      </c>
      <c r="F1170" s="15"/>
    </row>
    <row r="1171" spans="1:6" ht="12.75">
      <c r="A1171" s="11">
        <v>36477</v>
      </c>
      <c r="B1171">
        <v>27.62</v>
      </c>
      <c r="C1171" s="4">
        <f t="shared" si="41"/>
        <v>8.385663988053722</v>
      </c>
      <c r="D1171" s="4">
        <f t="shared" si="42"/>
        <v>27.512020999999777</v>
      </c>
      <c r="E1171" s="4">
        <v>1391.3179790000002</v>
      </c>
      <c r="F1171" s="15"/>
    </row>
    <row r="1172" spans="1:6" ht="12.75">
      <c r="A1172" s="11">
        <v>36477.166666666664</v>
      </c>
      <c r="B1172">
        <v>27.62</v>
      </c>
      <c r="C1172" s="4">
        <f t="shared" si="41"/>
        <v>8.385663988053722</v>
      </c>
      <c r="D1172" s="4">
        <f t="shared" si="42"/>
        <v>27.512020999999777</v>
      </c>
      <c r="E1172" s="4">
        <v>1391.3179790000002</v>
      </c>
      <c r="F1172" s="15"/>
    </row>
    <row r="1173" spans="1:6" ht="12.75">
      <c r="A1173" s="11">
        <v>36477.333333333336</v>
      </c>
      <c r="B1173">
        <v>27.62</v>
      </c>
      <c r="C1173" s="4">
        <f t="shared" si="41"/>
        <v>8.385663988053722</v>
      </c>
      <c r="D1173" s="4">
        <f t="shared" si="42"/>
        <v>27.512020999999777</v>
      </c>
      <c r="E1173" s="4">
        <v>1391.3179790000002</v>
      </c>
      <c r="F1173" s="15"/>
    </row>
    <row r="1174" spans="1:6" ht="12.75">
      <c r="A1174" s="11">
        <v>36477.5</v>
      </c>
      <c r="B1174">
        <v>27.62</v>
      </c>
      <c r="C1174" s="4">
        <f t="shared" si="41"/>
        <v>8.385663988053722</v>
      </c>
      <c r="D1174" s="4">
        <f t="shared" si="42"/>
        <v>27.512020999999777</v>
      </c>
      <c r="E1174" s="4">
        <v>1391.3179790000002</v>
      </c>
      <c r="F1174" s="15"/>
    </row>
    <row r="1175" spans="1:6" ht="12.75">
      <c r="A1175" s="11">
        <v>36477.666666666664</v>
      </c>
      <c r="B1175">
        <v>27.64</v>
      </c>
      <c r="C1175" s="4">
        <f t="shared" si="41"/>
        <v>8.39175998804452</v>
      </c>
      <c r="D1175" s="4">
        <f t="shared" si="42"/>
        <v>27.532020999999986</v>
      </c>
      <c r="E1175" s="4">
        <v>1391.297979</v>
      </c>
      <c r="F1175" s="15"/>
    </row>
    <row r="1176" spans="1:6" ht="12.75">
      <c r="A1176" s="11">
        <v>36477.833333333336</v>
      </c>
      <c r="B1176">
        <v>27.65</v>
      </c>
      <c r="C1176" s="4">
        <f t="shared" si="41"/>
        <v>8.394807988039885</v>
      </c>
      <c r="D1176" s="4">
        <f t="shared" si="42"/>
        <v>27.542020999999977</v>
      </c>
      <c r="E1176" s="4">
        <v>1391.287979</v>
      </c>
      <c r="F1176" s="15"/>
    </row>
    <row r="1177" spans="1:6" ht="12.75">
      <c r="A1177" s="11">
        <v>36478</v>
      </c>
      <c r="B1177">
        <v>27.66</v>
      </c>
      <c r="C1177" s="4">
        <f t="shared" si="41"/>
        <v>8.397855988035248</v>
      </c>
      <c r="D1177" s="4">
        <f t="shared" si="42"/>
        <v>27.552020999999968</v>
      </c>
      <c r="E1177" s="4">
        <v>1391.277979</v>
      </c>
      <c r="F1177" s="15"/>
    </row>
    <row r="1178" spans="1:6" ht="12.75">
      <c r="A1178" s="11">
        <v>36478.166666666664</v>
      </c>
      <c r="B1178">
        <v>27.66</v>
      </c>
      <c r="C1178" s="4">
        <f t="shared" si="41"/>
        <v>8.397855988035248</v>
      </c>
      <c r="D1178" s="4">
        <f t="shared" si="42"/>
        <v>27.552020999999968</v>
      </c>
      <c r="E1178" s="4">
        <v>1391.277979</v>
      </c>
      <c r="F1178" s="15"/>
    </row>
    <row r="1179" spans="1:6" ht="12.75">
      <c r="A1179" s="11">
        <v>36478.333333333336</v>
      </c>
      <c r="B1179">
        <v>27.67</v>
      </c>
      <c r="C1179" s="4">
        <f t="shared" si="41"/>
        <v>8.400903988030613</v>
      </c>
      <c r="D1179" s="4">
        <f t="shared" si="42"/>
        <v>27.56202099999996</v>
      </c>
      <c r="E1179" s="4">
        <v>1391.267979</v>
      </c>
      <c r="F1179" s="15"/>
    </row>
    <row r="1180" spans="1:6" ht="12.75">
      <c r="A1180" s="11">
        <v>36478.5</v>
      </c>
      <c r="B1180">
        <v>27.67</v>
      </c>
      <c r="C1180" s="4">
        <f t="shared" si="41"/>
        <v>8.400903988030613</v>
      </c>
      <c r="D1180" s="4">
        <f t="shared" si="42"/>
        <v>27.56202099999996</v>
      </c>
      <c r="E1180" s="4">
        <v>1391.267979</v>
      </c>
      <c r="F1180" s="15"/>
    </row>
    <row r="1181" spans="1:6" ht="12.75">
      <c r="A1181" s="11">
        <v>36478.666666666664</v>
      </c>
      <c r="B1181">
        <v>27.67</v>
      </c>
      <c r="C1181" s="4">
        <f t="shared" si="41"/>
        <v>8.400903988030613</v>
      </c>
      <c r="D1181" s="4">
        <f t="shared" si="42"/>
        <v>27.56202099999996</v>
      </c>
      <c r="E1181" s="4">
        <v>1391.267979</v>
      </c>
      <c r="F1181" s="15"/>
    </row>
    <row r="1182" spans="1:6" ht="12.75">
      <c r="A1182" s="11">
        <v>36478.833333333336</v>
      </c>
      <c r="B1182">
        <v>27.67</v>
      </c>
      <c r="C1182" s="4">
        <f t="shared" si="41"/>
        <v>8.400903988030613</v>
      </c>
      <c r="D1182" s="4">
        <f t="shared" si="42"/>
        <v>27.56202099999996</v>
      </c>
      <c r="E1182" s="4">
        <v>1391.267979</v>
      </c>
      <c r="F1182" s="15"/>
    </row>
    <row r="1183" spans="1:6" ht="12.75">
      <c r="A1183" s="11">
        <v>36479</v>
      </c>
      <c r="B1183">
        <v>27.67</v>
      </c>
      <c r="C1183" s="4">
        <f t="shared" si="41"/>
        <v>8.400903988030613</v>
      </c>
      <c r="D1183" s="4">
        <f t="shared" si="42"/>
        <v>27.56202099999996</v>
      </c>
      <c r="E1183" s="4">
        <v>1391.267979</v>
      </c>
      <c r="F1183" s="15"/>
    </row>
    <row r="1184" spans="1:6" ht="12.75">
      <c r="A1184" s="11">
        <v>36479.166666666664</v>
      </c>
      <c r="B1184">
        <v>27.67</v>
      </c>
      <c r="C1184" s="4">
        <f t="shared" si="41"/>
        <v>8.400903988030613</v>
      </c>
      <c r="D1184" s="4">
        <f t="shared" si="42"/>
        <v>27.56202099999996</v>
      </c>
      <c r="E1184" s="4">
        <v>1391.267979</v>
      </c>
      <c r="F1184" s="15"/>
    </row>
    <row r="1185" spans="1:6" ht="12.75">
      <c r="A1185" s="11">
        <v>36479.333333333336</v>
      </c>
      <c r="B1185">
        <v>27.67</v>
      </c>
      <c r="C1185" s="4">
        <f t="shared" si="41"/>
        <v>8.400903988030613</v>
      </c>
      <c r="D1185" s="4">
        <f t="shared" si="42"/>
        <v>27.56202099999996</v>
      </c>
      <c r="E1185" s="4">
        <v>1391.267979</v>
      </c>
      <c r="F1185" s="15"/>
    </row>
    <row r="1186" spans="1:6" ht="12.75">
      <c r="A1186" s="11">
        <v>36479.5</v>
      </c>
      <c r="B1186">
        <v>27.67</v>
      </c>
      <c r="C1186" s="4">
        <f t="shared" si="41"/>
        <v>8.400903988030613</v>
      </c>
      <c r="D1186" s="4">
        <f t="shared" si="42"/>
        <v>27.56202099999996</v>
      </c>
      <c r="E1186" s="4">
        <v>1391.267979</v>
      </c>
      <c r="F1186" s="15"/>
    </row>
    <row r="1187" spans="1:6" ht="12.75">
      <c r="A1187" s="11">
        <v>36479.666666666664</v>
      </c>
      <c r="B1187">
        <v>27.67</v>
      </c>
      <c r="C1187" s="4">
        <f t="shared" si="41"/>
        <v>8.400903988030613</v>
      </c>
      <c r="D1187" s="4">
        <f t="shared" si="42"/>
        <v>27.56202099999996</v>
      </c>
      <c r="E1187" s="4">
        <v>1391.267979</v>
      </c>
      <c r="F1187" s="15"/>
    </row>
    <row r="1188" spans="1:6" ht="12.75">
      <c r="A1188" s="11">
        <v>36479.833333333336</v>
      </c>
      <c r="B1188">
        <v>27.67</v>
      </c>
      <c r="C1188" s="4">
        <f t="shared" si="41"/>
        <v>8.400903988030613</v>
      </c>
      <c r="D1188" s="4">
        <f t="shared" si="42"/>
        <v>27.56202099999996</v>
      </c>
      <c r="E1188" s="4">
        <v>1391.267979</v>
      </c>
      <c r="F1188" s="15"/>
    </row>
    <row r="1189" spans="1:6" ht="12.75">
      <c r="A1189" s="11">
        <v>36480</v>
      </c>
      <c r="B1189">
        <v>27.67</v>
      </c>
      <c r="C1189" s="4">
        <f t="shared" si="41"/>
        <v>8.400903988030613</v>
      </c>
      <c r="D1189" s="4">
        <f t="shared" si="42"/>
        <v>27.56202099999996</v>
      </c>
      <c r="E1189" s="4">
        <v>1391.267979</v>
      </c>
      <c r="F1189" s="15"/>
    </row>
    <row r="1190" spans="1:6" ht="12.75">
      <c r="A1190" s="11">
        <v>36480.166666666664</v>
      </c>
      <c r="B1190">
        <v>27.67</v>
      </c>
      <c r="C1190" s="4">
        <f t="shared" si="41"/>
        <v>8.400903988030613</v>
      </c>
      <c r="D1190" s="4">
        <f t="shared" si="42"/>
        <v>27.56202099999996</v>
      </c>
      <c r="E1190" s="4">
        <v>1391.267979</v>
      </c>
      <c r="F1190" s="15"/>
    </row>
    <row r="1191" spans="1:6" ht="12.75">
      <c r="A1191" s="11">
        <v>36480.333333333336</v>
      </c>
      <c r="B1191">
        <v>27.67</v>
      </c>
      <c r="C1191" s="4">
        <f t="shared" si="41"/>
        <v>8.400903988030613</v>
      </c>
      <c r="D1191" s="4">
        <f t="shared" si="42"/>
        <v>27.56202099999996</v>
      </c>
      <c r="E1191" s="4">
        <v>1391.267979</v>
      </c>
      <c r="F1191" s="15"/>
    </row>
    <row r="1192" spans="1:6" ht="12.75">
      <c r="A1192" s="11">
        <v>36480.5</v>
      </c>
      <c r="B1192">
        <v>27.68</v>
      </c>
      <c r="C1192" s="4">
        <f t="shared" si="41"/>
        <v>8.403951988025977</v>
      </c>
      <c r="D1192" s="4">
        <f t="shared" si="42"/>
        <v>27.57202099999995</v>
      </c>
      <c r="E1192" s="4">
        <v>1391.257979</v>
      </c>
      <c r="F1192" s="15"/>
    </row>
    <row r="1193" spans="1:6" ht="12.75">
      <c r="A1193" s="11">
        <v>36480.666666666664</v>
      </c>
      <c r="B1193">
        <v>27.68</v>
      </c>
      <c r="C1193" s="4">
        <f t="shared" si="41"/>
        <v>8.403951988025977</v>
      </c>
      <c r="D1193" s="4">
        <f t="shared" si="42"/>
        <v>27.57202099999995</v>
      </c>
      <c r="E1193" s="4">
        <v>1391.257979</v>
      </c>
      <c r="F1193" s="15"/>
    </row>
    <row r="1194" spans="1:6" ht="12.75">
      <c r="A1194" s="11">
        <v>36480.833333333336</v>
      </c>
      <c r="B1194">
        <v>27.68</v>
      </c>
      <c r="C1194" s="4">
        <f t="shared" si="41"/>
        <v>8.403951988025977</v>
      </c>
      <c r="D1194" s="4">
        <f t="shared" si="42"/>
        <v>27.57202099999995</v>
      </c>
      <c r="E1194" s="4">
        <v>1391.257979</v>
      </c>
      <c r="F1194" s="15"/>
    </row>
    <row r="1195" spans="1:6" ht="12.75">
      <c r="A1195" s="11">
        <v>36481</v>
      </c>
      <c r="B1195">
        <v>27.68</v>
      </c>
      <c r="C1195" s="4">
        <f t="shared" si="41"/>
        <v>8.403951988025977</v>
      </c>
      <c r="D1195" s="4">
        <f t="shared" si="42"/>
        <v>27.57202099999995</v>
      </c>
      <c r="E1195" s="4">
        <v>1391.257979</v>
      </c>
      <c r="F1195" s="15"/>
    </row>
    <row r="1196" spans="1:6" ht="12.75">
      <c r="A1196" s="11">
        <v>36481.166666666664</v>
      </c>
      <c r="B1196">
        <v>27.68</v>
      </c>
      <c r="C1196" s="4">
        <f t="shared" si="41"/>
        <v>8.403951988025977</v>
      </c>
      <c r="D1196" s="4">
        <f t="shared" si="42"/>
        <v>27.57202099999995</v>
      </c>
      <c r="E1196" s="4">
        <v>1391.257979</v>
      </c>
      <c r="F1196" s="15"/>
    </row>
    <row r="1197" spans="1:6" ht="12.75">
      <c r="A1197" s="11">
        <v>36481.333333333336</v>
      </c>
      <c r="B1197">
        <v>27.68</v>
      </c>
      <c r="C1197" s="4">
        <f t="shared" si="41"/>
        <v>8.403951988025977</v>
      </c>
      <c r="D1197" s="4">
        <f t="shared" si="42"/>
        <v>27.57202099999995</v>
      </c>
      <c r="E1197" s="4">
        <v>1391.257979</v>
      </c>
      <c r="F1197" s="15"/>
    </row>
    <row r="1198" spans="1:6" ht="12.75">
      <c r="A1198" s="11">
        <v>36481.5</v>
      </c>
      <c r="B1198">
        <v>27.68</v>
      </c>
      <c r="C1198" s="4">
        <f t="shared" si="41"/>
        <v>8.403951988025977</v>
      </c>
      <c r="D1198" s="4">
        <f t="shared" si="42"/>
        <v>27.57202099999995</v>
      </c>
      <c r="E1198" s="4">
        <v>1391.257979</v>
      </c>
      <c r="F1198" s="15"/>
    </row>
    <row r="1199" spans="1:6" ht="12.75">
      <c r="A1199" s="11">
        <v>36481.666666666664</v>
      </c>
      <c r="B1199">
        <v>27.68</v>
      </c>
      <c r="C1199" s="4">
        <f t="shared" si="41"/>
        <v>8.403951988025977</v>
      </c>
      <c r="D1199" s="4">
        <f t="shared" si="42"/>
        <v>27.57202099999995</v>
      </c>
      <c r="E1199" s="4">
        <v>1391.257979</v>
      </c>
      <c r="F1199" s="15"/>
    </row>
    <row r="1200" spans="1:6" ht="12.75">
      <c r="A1200" s="11">
        <v>36481.833333333336</v>
      </c>
      <c r="B1200">
        <v>27.68</v>
      </c>
      <c r="C1200" s="4">
        <f t="shared" si="41"/>
        <v>8.403951988025977</v>
      </c>
      <c r="D1200" s="4">
        <f t="shared" si="42"/>
        <v>27.57202099999995</v>
      </c>
      <c r="E1200" s="4">
        <v>1391.257979</v>
      </c>
      <c r="F1200" s="15"/>
    </row>
    <row r="1201" spans="1:6" ht="12.75">
      <c r="A1201" s="11">
        <v>36482</v>
      </c>
      <c r="B1201">
        <v>27.68</v>
      </c>
      <c r="C1201" s="4">
        <f t="shared" si="41"/>
        <v>8.403951988025977</v>
      </c>
      <c r="D1201" s="4">
        <f t="shared" si="42"/>
        <v>27.57202099999995</v>
      </c>
      <c r="E1201" s="4">
        <v>1391.257979</v>
      </c>
      <c r="F1201" s="15"/>
    </row>
    <row r="1202" spans="1:6" ht="12.75">
      <c r="A1202" s="11">
        <v>36482.166666666664</v>
      </c>
      <c r="B1202">
        <v>27.68</v>
      </c>
      <c r="C1202" s="4">
        <f t="shared" si="41"/>
        <v>8.403951988025977</v>
      </c>
      <c r="D1202" s="4">
        <f t="shared" si="42"/>
        <v>27.57202099999995</v>
      </c>
      <c r="E1202" s="4">
        <v>1391.257979</v>
      </c>
      <c r="F1202" s="15"/>
    </row>
    <row r="1203" spans="1:6" ht="12.75">
      <c r="A1203" s="11">
        <v>36482.333333333336</v>
      </c>
      <c r="B1203">
        <v>27.68</v>
      </c>
      <c r="C1203" s="4">
        <f t="shared" si="41"/>
        <v>8.403951988025977</v>
      </c>
      <c r="D1203" s="4">
        <f t="shared" si="42"/>
        <v>27.57202099999995</v>
      </c>
      <c r="E1203" s="4">
        <v>1391.257979</v>
      </c>
      <c r="F1203" s="15"/>
    </row>
    <row r="1204" spans="1:6" ht="12.75">
      <c r="A1204" s="11">
        <v>36482.5</v>
      </c>
      <c r="B1204">
        <v>27.68</v>
      </c>
      <c r="C1204" s="4">
        <f t="shared" si="41"/>
        <v>8.403951988025977</v>
      </c>
      <c r="D1204" s="4">
        <f t="shared" si="42"/>
        <v>27.57202099999995</v>
      </c>
      <c r="E1204" s="4">
        <v>1391.257979</v>
      </c>
      <c r="F1204" s="15"/>
    </row>
    <row r="1205" spans="1:6" ht="12.75">
      <c r="A1205" s="11">
        <v>36482.666666666664</v>
      </c>
      <c r="B1205">
        <v>27.68</v>
      </c>
      <c r="C1205" s="4">
        <f t="shared" si="41"/>
        <v>8.403951988025977</v>
      </c>
      <c r="D1205" s="4">
        <f t="shared" si="42"/>
        <v>27.57202099999995</v>
      </c>
      <c r="E1205" s="4">
        <v>1391.257979</v>
      </c>
      <c r="F1205" s="15"/>
    </row>
    <row r="1206" spans="1:6" ht="12.75">
      <c r="A1206" s="11">
        <v>36482.833333333336</v>
      </c>
      <c r="B1206">
        <v>27.68</v>
      </c>
      <c r="C1206" s="4">
        <f t="shared" si="41"/>
        <v>8.403951988025977</v>
      </c>
      <c r="D1206" s="4">
        <f t="shared" si="42"/>
        <v>27.57202099999995</v>
      </c>
      <c r="E1206" s="4">
        <v>1391.257979</v>
      </c>
      <c r="F1206" s="15"/>
    </row>
    <row r="1207" spans="1:6" ht="12.75">
      <c r="A1207" s="11">
        <v>36483</v>
      </c>
      <c r="B1207">
        <v>27.68</v>
      </c>
      <c r="C1207" s="4">
        <f t="shared" si="41"/>
        <v>8.403951988025977</v>
      </c>
      <c r="D1207" s="4">
        <f t="shared" si="42"/>
        <v>27.57202099999995</v>
      </c>
      <c r="E1207" s="4">
        <v>1391.257979</v>
      </c>
      <c r="F1207" s="15"/>
    </row>
    <row r="1208" spans="1:6" ht="12.75">
      <c r="A1208" s="11">
        <v>36483.166666666664</v>
      </c>
      <c r="B1208">
        <v>27.68</v>
      </c>
      <c r="C1208" s="4">
        <f t="shared" si="41"/>
        <v>8.403951988025977</v>
      </c>
      <c r="D1208" s="4">
        <f t="shared" si="42"/>
        <v>27.57202099999995</v>
      </c>
      <c r="E1208" s="4">
        <v>1391.257979</v>
      </c>
      <c r="F1208" s="15"/>
    </row>
    <row r="1209" spans="1:6" ht="12.75">
      <c r="A1209" s="11">
        <v>36483.333333333336</v>
      </c>
      <c r="B1209">
        <v>27.68</v>
      </c>
      <c r="C1209" s="4">
        <f t="shared" si="41"/>
        <v>8.403951988025977</v>
      </c>
      <c r="D1209" s="4">
        <f t="shared" si="42"/>
        <v>27.57202099999995</v>
      </c>
      <c r="E1209" s="4">
        <v>1391.257979</v>
      </c>
      <c r="F1209" s="15"/>
    </row>
    <row r="1210" spans="1:6" ht="12.75">
      <c r="A1210" s="11">
        <v>36483.5</v>
      </c>
      <c r="B1210">
        <v>27.68</v>
      </c>
      <c r="C1210" s="4">
        <f t="shared" si="41"/>
        <v>8.403951988025977</v>
      </c>
      <c r="D1210" s="4">
        <f t="shared" si="42"/>
        <v>27.57202099999995</v>
      </c>
      <c r="E1210" s="4">
        <v>1391.257979</v>
      </c>
      <c r="F1210" s="15"/>
    </row>
    <row r="1211" spans="1:6" ht="12.75">
      <c r="A1211" s="11">
        <v>36483.666666666664</v>
      </c>
      <c r="B1211">
        <v>27.7</v>
      </c>
      <c r="C1211" s="4">
        <f t="shared" si="41"/>
        <v>8.410047988016705</v>
      </c>
      <c r="D1211" s="4">
        <f t="shared" si="42"/>
        <v>27.59202099999993</v>
      </c>
      <c r="E1211" s="4">
        <v>1391.237979</v>
      </c>
      <c r="F1211" s="15"/>
    </row>
    <row r="1212" spans="1:6" ht="12.75">
      <c r="A1212" s="11">
        <v>36483.833333333336</v>
      </c>
      <c r="B1212">
        <v>27.71</v>
      </c>
      <c r="C1212" s="4">
        <f t="shared" si="41"/>
        <v>8.41309598801207</v>
      </c>
      <c r="D1212" s="4">
        <f t="shared" si="42"/>
        <v>27.602020999999922</v>
      </c>
      <c r="E1212" s="4">
        <v>1391.227979</v>
      </c>
      <c r="F1212" s="15"/>
    </row>
    <row r="1213" spans="1:6" ht="12.75">
      <c r="A1213" s="11">
        <v>36484</v>
      </c>
      <c r="B1213">
        <v>27.71</v>
      </c>
      <c r="C1213" s="4">
        <f t="shared" si="41"/>
        <v>8.41309598801207</v>
      </c>
      <c r="D1213" s="4">
        <f t="shared" si="42"/>
        <v>27.602020999999922</v>
      </c>
      <c r="E1213" s="4">
        <v>1391.227979</v>
      </c>
      <c r="F1213" s="15"/>
    </row>
    <row r="1214" spans="1:6" ht="12.75">
      <c r="A1214" s="11">
        <v>36484.166666666664</v>
      </c>
      <c r="B1214">
        <v>27.71</v>
      </c>
      <c r="C1214" s="4">
        <f t="shared" si="41"/>
        <v>8.41309598801207</v>
      </c>
      <c r="D1214" s="4">
        <f t="shared" si="42"/>
        <v>27.602020999999922</v>
      </c>
      <c r="E1214" s="4">
        <v>1391.227979</v>
      </c>
      <c r="F1214" s="15"/>
    </row>
    <row r="1215" spans="1:6" ht="12.75">
      <c r="A1215" s="11">
        <v>36484.333333333336</v>
      </c>
      <c r="B1215">
        <v>27.71</v>
      </c>
      <c r="C1215" s="4">
        <f t="shared" si="41"/>
        <v>8.41309598801207</v>
      </c>
      <c r="D1215" s="4">
        <f t="shared" si="42"/>
        <v>27.602020999999922</v>
      </c>
      <c r="E1215" s="4">
        <v>1391.227979</v>
      </c>
      <c r="F1215" s="15"/>
    </row>
    <row r="1216" spans="1:6" ht="12.75">
      <c r="A1216" s="11">
        <v>36484.5</v>
      </c>
      <c r="B1216">
        <v>27.71</v>
      </c>
      <c r="C1216" s="4">
        <f aca="true" t="shared" si="43" ref="C1216:C1279">D1216/3.2808399</f>
        <v>8.41309598801207</v>
      </c>
      <c r="D1216" s="4">
        <f aca="true" t="shared" si="44" ref="D1216:D1279">1418.83-E1216</f>
        <v>27.602020999999922</v>
      </c>
      <c r="E1216" s="4">
        <v>1391.227979</v>
      </c>
      <c r="F1216" s="15"/>
    </row>
    <row r="1217" spans="1:6" ht="12.75">
      <c r="A1217" s="11">
        <v>36484.666666666664</v>
      </c>
      <c r="B1217">
        <v>27.71</v>
      </c>
      <c r="C1217" s="4">
        <f t="shared" si="43"/>
        <v>8.41309598801207</v>
      </c>
      <c r="D1217" s="4">
        <f t="shared" si="44"/>
        <v>27.602020999999922</v>
      </c>
      <c r="E1217" s="4">
        <v>1391.227979</v>
      </c>
      <c r="F1217" s="15"/>
    </row>
    <row r="1218" spans="1:6" ht="12.75">
      <c r="A1218" s="11">
        <v>36484.833333333336</v>
      </c>
      <c r="B1218">
        <v>27.71</v>
      </c>
      <c r="C1218" s="4">
        <f t="shared" si="43"/>
        <v>8.41309598801207</v>
      </c>
      <c r="D1218" s="4">
        <f t="shared" si="44"/>
        <v>27.602020999999922</v>
      </c>
      <c r="E1218" s="4">
        <v>1391.227979</v>
      </c>
      <c r="F1218" s="15"/>
    </row>
    <row r="1219" spans="1:6" ht="12.75">
      <c r="A1219" s="11">
        <v>36485</v>
      </c>
      <c r="B1219">
        <v>27.71</v>
      </c>
      <c r="C1219" s="4">
        <f t="shared" si="43"/>
        <v>8.41309598801207</v>
      </c>
      <c r="D1219" s="4">
        <f t="shared" si="44"/>
        <v>27.602020999999922</v>
      </c>
      <c r="E1219" s="4">
        <v>1391.227979</v>
      </c>
      <c r="F1219" s="15"/>
    </row>
    <row r="1220" spans="1:6" ht="12.75">
      <c r="A1220" s="11">
        <v>36485.166666666664</v>
      </c>
      <c r="B1220">
        <v>27.71</v>
      </c>
      <c r="C1220" s="4">
        <f t="shared" si="43"/>
        <v>8.41309598801207</v>
      </c>
      <c r="D1220" s="4">
        <f t="shared" si="44"/>
        <v>27.602020999999922</v>
      </c>
      <c r="E1220" s="4">
        <v>1391.227979</v>
      </c>
      <c r="F1220" s="15"/>
    </row>
    <row r="1221" spans="1:6" ht="12.75">
      <c r="A1221" s="11">
        <v>36485.333333333336</v>
      </c>
      <c r="B1221">
        <v>27.71</v>
      </c>
      <c r="C1221" s="4">
        <f t="shared" si="43"/>
        <v>8.41309598801207</v>
      </c>
      <c r="D1221" s="4">
        <f t="shared" si="44"/>
        <v>27.602020999999922</v>
      </c>
      <c r="E1221" s="4">
        <v>1391.227979</v>
      </c>
      <c r="F1221" s="15"/>
    </row>
    <row r="1222" spans="1:6" ht="12.75">
      <c r="A1222" s="11">
        <v>36485.5</v>
      </c>
      <c r="B1222">
        <v>27.71</v>
      </c>
      <c r="C1222" s="4">
        <f t="shared" si="43"/>
        <v>8.41309598801207</v>
      </c>
      <c r="D1222" s="4">
        <f t="shared" si="44"/>
        <v>27.602020999999922</v>
      </c>
      <c r="E1222" s="4">
        <v>1391.227979</v>
      </c>
      <c r="F1222" s="15"/>
    </row>
    <row r="1223" spans="1:6" ht="12.75">
      <c r="A1223" s="11">
        <v>36485.666666666664</v>
      </c>
      <c r="B1223">
        <v>27.71</v>
      </c>
      <c r="C1223" s="4">
        <f t="shared" si="43"/>
        <v>8.41309598801207</v>
      </c>
      <c r="D1223" s="4">
        <f t="shared" si="44"/>
        <v>27.602020999999922</v>
      </c>
      <c r="E1223" s="4">
        <v>1391.227979</v>
      </c>
      <c r="F1223" s="15"/>
    </row>
    <row r="1224" spans="1:6" ht="12.75">
      <c r="A1224" s="11">
        <v>36485.833333333336</v>
      </c>
      <c r="B1224">
        <v>27.71</v>
      </c>
      <c r="C1224" s="4">
        <f t="shared" si="43"/>
        <v>8.41309598801207</v>
      </c>
      <c r="D1224" s="4">
        <f t="shared" si="44"/>
        <v>27.602020999999922</v>
      </c>
      <c r="E1224" s="4">
        <v>1391.227979</v>
      </c>
      <c r="F1224" s="15"/>
    </row>
    <row r="1225" spans="1:6" ht="12.75">
      <c r="A1225" s="11">
        <v>36486</v>
      </c>
      <c r="B1225">
        <v>27.71</v>
      </c>
      <c r="C1225" s="4">
        <f t="shared" si="43"/>
        <v>8.41309598801207</v>
      </c>
      <c r="D1225" s="4">
        <f t="shared" si="44"/>
        <v>27.602020999999922</v>
      </c>
      <c r="E1225" s="4">
        <v>1391.227979</v>
      </c>
      <c r="F1225" s="15"/>
    </row>
    <row r="1226" spans="1:6" ht="12.75">
      <c r="A1226" s="11">
        <v>36486.166666666664</v>
      </c>
      <c r="B1226">
        <v>27.71</v>
      </c>
      <c r="C1226" s="4">
        <f t="shared" si="43"/>
        <v>8.41309598801207</v>
      </c>
      <c r="D1226" s="4">
        <f t="shared" si="44"/>
        <v>27.602020999999922</v>
      </c>
      <c r="E1226" s="4">
        <v>1391.227979</v>
      </c>
      <c r="F1226" s="15"/>
    </row>
    <row r="1227" spans="1:6" ht="12.75">
      <c r="A1227" s="11">
        <v>36486.333333333336</v>
      </c>
      <c r="B1227">
        <v>27.71</v>
      </c>
      <c r="C1227" s="4">
        <f t="shared" si="43"/>
        <v>8.41309598801207</v>
      </c>
      <c r="D1227" s="4">
        <f t="shared" si="44"/>
        <v>27.602020999999922</v>
      </c>
      <c r="E1227" s="4">
        <v>1391.227979</v>
      </c>
      <c r="F1227" s="15"/>
    </row>
    <row r="1228" spans="1:6" ht="12.75">
      <c r="A1228" s="11">
        <v>36486.5</v>
      </c>
      <c r="B1228">
        <v>27.75</v>
      </c>
      <c r="C1228" s="4">
        <f t="shared" si="43"/>
        <v>8.425287987993528</v>
      </c>
      <c r="D1228" s="4">
        <f t="shared" si="44"/>
        <v>27.642020999999886</v>
      </c>
      <c r="E1228" s="4">
        <v>1391.187979</v>
      </c>
      <c r="F1228" s="15"/>
    </row>
    <row r="1229" spans="1:6" ht="12.75">
      <c r="A1229" s="11">
        <v>36486.666666666664</v>
      </c>
      <c r="B1229">
        <v>27.76</v>
      </c>
      <c r="C1229" s="4">
        <f t="shared" si="43"/>
        <v>8.428335987988891</v>
      </c>
      <c r="D1229" s="4">
        <f t="shared" si="44"/>
        <v>27.652020999999877</v>
      </c>
      <c r="E1229" s="4">
        <v>1391.177979</v>
      </c>
      <c r="F1229" s="15"/>
    </row>
    <row r="1230" spans="1:6" ht="12.75">
      <c r="A1230" s="11">
        <v>36486.833333333336</v>
      </c>
      <c r="B1230">
        <v>27.76</v>
      </c>
      <c r="C1230" s="4">
        <f t="shared" si="43"/>
        <v>8.428335987988891</v>
      </c>
      <c r="D1230" s="4">
        <f t="shared" si="44"/>
        <v>27.652020999999877</v>
      </c>
      <c r="E1230" s="4">
        <v>1391.177979</v>
      </c>
      <c r="F1230" s="15"/>
    </row>
    <row r="1231" spans="1:6" ht="12.75">
      <c r="A1231" s="11">
        <v>36487</v>
      </c>
      <c r="B1231">
        <v>27.76</v>
      </c>
      <c r="C1231" s="4">
        <f t="shared" si="43"/>
        <v>8.428335987988891</v>
      </c>
      <c r="D1231" s="4">
        <f t="shared" si="44"/>
        <v>27.652020999999877</v>
      </c>
      <c r="E1231" s="4">
        <v>1391.177979</v>
      </c>
      <c r="F1231" s="15"/>
    </row>
    <row r="1232" spans="1:6" ht="12.75">
      <c r="A1232" s="11">
        <v>36487.166666666664</v>
      </c>
      <c r="B1232">
        <v>27.76</v>
      </c>
      <c r="C1232" s="4">
        <f t="shared" si="43"/>
        <v>8.428335987988891</v>
      </c>
      <c r="D1232" s="4">
        <f t="shared" si="44"/>
        <v>27.652020999999877</v>
      </c>
      <c r="E1232" s="4">
        <v>1391.177979</v>
      </c>
      <c r="F1232" s="15"/>
    </row>
    <row r="1233" spans="1:6" ht="12.75">
      <c r="A1233" s="11">
        <v>36487.333333333336</v>
      </c>
      <c r="B1233">
        <v>27.76</v>
      </c>
      <c r="C1233" s="4">
        <f t="shared" si="43"/>
        <v>8.428335987988891</v>
      </c>
      <c r="D1233" s="4">
        <f t="shared" si="44"/>
        <v>27.652020999999877</v>
      </c>
      <c r="E1233" s="4">
        <v>1391.177979</v>
      </c>
      <c r="F1233" s="15"/>
    </row>
    <row r="1234" spans="1:6" ht="12.75">
      <c r="A1234" s="11">
        <v>36487.5</v>
      </c>
      <c r="B1234">
        <v>27.76</v>
      </c>
      <c r="C1234" s="4">
        <f t="shared" si="43"/>
        <v>8.428335987988891</v>
      </c>
      <c r="D1234" s="4">
        <f t="shared" si="44"/>
        <v>27.652020999999877</v>
      </c>
      <c r="E1234" s="4">
        <v>1391.177979</v>
      </c>
      <c r="F1234" s="15"/>
    </row>
    <row r="1235" spans="1:6" ht="12.75">
      <c r="A1235" s="11">
        <v>36487.666666666664</v>
      </c>
      <c r="B1235">
        <v>27.76</v>
      </c>
      <c r="C1235" s="4">
        <f t="shared" si="43"/>
        <v>8.428335987988891</v>
      </c>
      <c r="D1235" s="4">
        <f t="shared" si="44"/>
        <v>27.652020999999877</v>
      </c>
      <c r="E1235" s="4">
        <v>1391.177979</v>
      </c>
      <c r="F1235" s="15"/>
    </row>
    <row r="1236" spans="1:6" ht="12.75">
      <c r="A1236" s="11">
        <v>36487.833333333336</v>
      </c>
      <c r="B1236">
        <v>27.76</v>
      </c>
      <c r="C1236" s="4">
        <f t="shared" si="43"/>
        <v>8.428335987988891</v>
      </c>
      <c r="D1236" s="4">
        <f t="shared" si="44"/>
        <v>27.652020999999877</v>
      </c>
      <c r="E1236" s="4">
        <v>1391.177979</v>
      </c>
      <c r="F1236" s="15"/>
    </row>
    <row r="1237" spans="1:6" ht="12.75">
      <c r="A1237" s="11">
        <v>36488</v>
      </c>
      <c r="B1237">
        <v>27.76</v>
      </c>
      <c r="C1237" s="4">
        <f t="shared" si="43"/>
        <v>8.428335987988891</v>
      </c>
      <c r="D1237" s="4">
        <f t="shared" si="44"/>
        <v>27.652020999999877</v>
      </c>
      <c r="E1237" s="4">
        <v>1391.177979</v>
      </c>
      <c r="F1237" s="15"/>
    </row>
    <row r="1238" spans="1:6" ht="12.75">
      <c r="A1238" s="11">
        <v>36488.166666666664</v>
      </c>
      <c r="B1238">
        <v>27.76</v>
      </c>
      <c r="C1238" s="4">
        <f t="shared" si="43"/>
        <v>8.428335987988891</v>
      </c>
      <c r="D1238" s="4">
        <f t="shared" si="44"/>
        <v>27.652020999999877</v>
      </c>
      <c r="E1238" s="4">
        <v>1391.177979</v>
      </c>
      <c r="F1238" s="15"/>
    </row>
    <row r="1239" spans="1:6" ht="12.75">
      <c r="A1239" s="11">
        <v>36488.333333333336</v>
      </c>
      <c r="B1239">
        <v>27.76</v>
      </c>
      <c r="C1239" s="4">
        <f t="shared" si="43"/>
        <v>8.428335987988891</v>
      </c>
      <c r="D1239" s="4">
        <f t="shared" si="44"/>
        <v>27.652020999999877</v>
      </c>
      <c r="E1239" s="4">
        <v>1391.177979</v>
      </c>
      <c r="F1239" s="15"/>
    </row>
    <row r="1240" spans="1:6" ht="12.75">
      <c r="A1240" s="11">
        <v>36488.5</v>
      </c>
      <c r="B1240">
        <v>27.76</v>
      </c>
      <c r="C1240" s="4">
        <f t="shared" si="43"/>
        <v>8.428335987988891</v>
      </c>
      <c r="D1240" s="4">
        <f t="shared" si="44"/>
        <v>27.652020999999877</v>
      </c>
      <c r="E1240" s="4">
        <v>1391.177979</v>
      </c>
      <c r="F1240" s="15"/>
    </row>
    <row r="1241" spans="1:6" ht="12.75">
      <c r="A1241" s="11">
        <v>36488.666666666664</v>
      </c>
      <c r="B1241">
        <v>27.76</v>
      </c>
      <c r="C1241" s="4">
        <f t="shared" si="43"/>
        <v>8.428335987988891</v>
      </c>
      <c r="D1241" s="4">
        <f t="shared" si="44"/>
        <v>27.652020999999877</v>
      </c>
      <c r="E1241" s="4">
        <v>1391.177979</v>
      </c>
      <c r="F1241" s="15"/>
    </row>
    <row r="1242" spans="1:6" ht="12.75">
      <c r="A1242" s="11">
        <v>36488.833333333336</v>
      </c>
      <c r="B1242">
        <v>27.76</v>
      </c>
      <c r="C1242" s="4">
        <f t="shared" si="43"/>
        <v>8.428335987988891</v>
      </c>
      <c r="D1242" s="4">
        <f t="shared" si="44"/>
        <v>27.652020999999877</v>
      </c>
      <c r="E1242" s="4">
        <v>1391.177979</v>
      </c>
      <c r="F1242" s="15"/>
    </row>
    <row r="1243" spans="1:6" ht="12.75">
      <c r="A1243" s="11">
        <v>36489</v>
      </c>
      <c r="B1243">
        <v>27.76</v>
      </c>
      <c r="C1243" s="4">
        <f t="shared" si="43"/>
        <v>8.428335987988891</v>
      </c>
      <c r="D1243" s="4">
        <f t="shared" si="44"/>
        <v>27.652020999999877</v>
      </c>
      <c r="E1243" s="4">
        <v>1391.177979</v>
      </c>
      <c r="F1243" s="15"/>
    </row>
    <row r="1244" spans="1:6" ht="12.75">
      <c r="A1244" s="11">
        <v>36489.166666666664</v>
      </c>
      <c r="B1244">
        <v>27.76</v>
      </c>
      <c r="C1244" s="4">
        <f t="shared" si="43"/>
        <v>8.428335987988891</v>
      </c>
      <c r="D1244" s="4">
        <f t="shared" si="44"/>
        <v>27.652020999999877</v>
      </c>
      <c r="E1244" s="4">
        <v>1391.177979</v>
      </c>
      <c r="F1244" s="15"/>
    </row>
    <row r="1245" spans="1:6" ht="12.75">
      <c r="A1245" s="11">
        <v>36489.333333333336</v>
      </c>
      <c r="B1245">
        <v>27.76</v>
      </c>
      <c r="C1245" s="4">
        <f t="shared" si="43"/>
        <v>8.428335987988891</v>
      </c>
      <c r="D1245" s="4">
        <f t="shared" si="44"/>
        <v>27.652020999999877</v>
      </c>
      <c r="E1245" s="4">
        <v>1391.177979</v>
      </c>
      <c r="F1245" s="15"/>
    </row>
    <row r="1246" spans="1:6" ht="12.75">
      <c r="A1246" s="11">
        <v>36489.5</v>
      </c>
      <c r="B1246">
        <v>27.76</v>
      </c>
      <c r="C1246" s="4">
        <f t="shared" si="43"/>
        <v>8.428335987988891</v>
      </c>
      <c r="D1246" s="4">
        <f t="shared" si="44"/>
        <v>27.652020999999877</v>
      </c>
      <c r="E1246" s="4">
        <v>1391.177979</v>
      </c>
      <c r="F1246" s="15"/>
    </row>
    <row r="1247" spans="1:6" ht="12.75">
      <c r="A1247" s="11">
        <v>36489.666666666664</v>
      </c>
      <c r="B1247">
        <v>27.76</v>
      </c>
      <c r="C1247" s="4">
        <f t="shared" si="43"/>
        <v>8.428335987988891</v>
      </c>
      <c r="D1247" s="4">
        <f t="shared" si="44"/>
        <v>27.652020999999877</v>
      </c>
      <c r="E1247" s="4">
        <v>1391.177979</v>
      </c>
      <c r="F1247" s="15"/>
    </row>
    <row r="1248" spans="1:6" ht="12.75">
      <c r="A1248" s="11">
        <v>36489.833333333336</v>
      </c>
      <c r="B1248">
        <v>27.76</v>
      </c>
      <c r="C1248" s="4">
        <f t="shared" si="43"/>
        <v>8.428335987988891</v>
      </c>
      <c r="D1248" s="4">
        <f t="shared" si="44"/>
        <v>27.652020999999877</v>
      </c>
      <c r="E1248" s="4">
        <v>1391.177979</v>
      </c>
      <c r="F1248" s="15"/>
    </row>
    <row r="1249" spans="1:6" ht="12.75">
      <c r="A1249" s="11">
        <v>36490</v>
      </c>
      <c r="B1249">
        <v>27.76</v>
      </c>
      <c r="C1249" s="4">
        <f t="shared" si="43"/>
        <v>8.428335987988891</v>
      </c>
      <c r="D1249" s="4">
        <f t="shared" si="44"/>
        <v>27.652020999999877</v>
      </c>
      <c r="E1249" s="4">
        <v>1391.177979</v>
      </c>
      <c r="F1249" s="15"/>
    </row>
    <row r="1250" spans="1:6" ht="12.75">
      <c r="A1250" s="11">
        <v>36490.166666666664</v>
      </c>
      <c r="B1250">
        <v>27.76</v>
      </c>
      <c r="C1250" s="4">
        <f t="shared" si="43"/>
        <v>8.428335987988891</v>
      </c>
      <c r="D1250" s="4">
        <f t="shared" si="44"/>
        <v>27.652020999999877</v>
      </c>
      <c r="E1250" s="4">
        <v>1391.177979</v>
      </c>
      <c r="F1250" s="15"/>
    </row>
    <row r="1251" spans="1:6" ht="12.75">
      <c r="A1251" s="11">
        <v>36490.333333333336</v>
      </c>
      <c r="B1251">
        <v>27.76</v>
      </c>
      <c r="C1251" s="4">
        <f t="shared" si="43"/>
        <v>8.428335987988891</v>
      </c>
      <c r="D1251" s="4">
        <f t="shared" si="44"/>
        <v>27.652020999999877</v>
      </c>
      <c r="E1251" s="4">
        <v>1391.177979</v>
      </c>
      <c r="F1251" s="15"/>
    </row>
    <row r="1252" spans="1:6" ht="12.75">
      <c r="A1252" s="11">
        <v>36490.5</v>
      </c>
      <c r="B1252">
        <v>27.76</v>
      </c>
      <c r="C1252" s="4">
        <f t="shared" si="43"/>
        <v>8.428335987988891</v>
      </c>
      <c r="D1252" s="4">
        <f t="shared" si="44"/>
        <v>27.652020999999877</v>
      </c>
      <c r="E1252" s="4">
        <v>1391.177979</v>
      </c>
      <c r="F1252" s="15"/>
    </row>
    <row r="1253" spans="1:6" ht="12.75">
      <c r="A1253" s="11">
        <v>36490.666666666664</v>
      </c>
      <c r="B1253">
        <v>27.76</v>
      </c>
      <c r="C1253" s="4">
        <f t="shared" si="43"/>
        <v>8.428335987988891</v>
      </c>
      <c r="D1253" s="4">
        <f t="shared" si="44"/>
        <v>27.652020999999877</v>
      </c>
      <c r="E1253" s="4">
        <v>1391.177979</v>
      </c>
      <c r="F1253" s="15"/>
    </row>
    <row r="1254" spans="1:6" ht="12.75">
      <c r="A1254" s="11">
        <v>36490.833333333336</v>
      </c>
      <c r="B1254">
        <v>27.76</v>
      </c>
      <c r="C1254" s="4">
        <f t="shared" si="43"/>
        <v>8.428335987988891</v>
      </c>
      <c r="D1254" s="4">
        <f t="shared" si="44"/>
        <v>27.652020999999877</v>
      </c>
      <c r="E1254" s="4">
        <v>1391.177979</v>
      </c>
      <c r="F1254" s="15"/>
    </row>
    <row r="1255" spans="1:6" ht="12.75">
      <c r="A1255" s="11">
        <v>36491</v>
      </c>
      <c r="B1255">
        <v>27.76</v>
      </c>
      <c r="C1255" s="4">
        <f t="shared" si="43"/>
        <v>8.428335987988891</v>
      </c>
      <c r="D1255" s="4">
        <f t="shared" si="44"/>
        <v>27.652020999999877</v>
      </c>
      <c r="E1255" s="4">
        <v>1391.177979</v>
      </c>
      <c r="F1255" s="15"/>
    </row>
    <row r="1256" spans="1:6" ht="12.75">
      <c r="A1256" s="11">
        <v>36491.166666666664</v>
      </c>
      <c r="B1256">
        <v>27.76</v>
      </c>
      <c r="C1256" s="4">
        <f t="shared" si="43"/>
        <v>8.428335987988891</v>
      </c>
      <c r="D1256" s="4">
        <f t="shared" si="44"/>
        <v>27.652020999999877</v>
      </c>
      <c r="E1256" s="4">
        <v>1391.177979</v>
      </c>
      <c r="F1256" s="15"/>
    </row>
    <row r="1257" spans="1:6" ht="12.75">
      <c r="A1257" s="11">
        <v>36491.333333333336</v>
      </c>
      <c r="B1257">
        <v>27.76</v>
      </c>
      <c r="C1257" s="4">
        <f t="shared" si="43"/>
        <v>8.428335987988891</v>
      </c>
      <c r="D1257" s="4">
        <f t="shared" si="44"/>
        <v>27.652020999999877</v>
      </c>
      <c r="E1257" s="4">
        <v>1391.177979</v>
      </c>
      <c r="F1257" s="15"/>
    </row>
    <row r="1258" spans="1:6" ht="12.75">
      <c r="A1258" s="11">
        <v>36491.5</v>
      </c>
      <c r="B1258">
        <v>27.77</v>
      </c>
      <c r="C1258" s="4">
        <f t="shared" si="43"/>
        <v>8.431383987984256</v>
      </c>
      <c r="D1258" s="4">
        <f t="shared" si="44"/>
        <v>27.662020999999868</v>
      </c>
      <c r="E1258" s="4">
        <v>1391.167979</v>
      </c>
      <c r="F1258" s="15"/>
    </row>
    <row r="1259" spans="1:6" ht="12.75">
      <c r="A1259" s="11">
        <v>36491.666666666664</v>
      </c>
      <c r="B1259">
        <v>27.77</v>
      </c>
      <c r="C1259" s="4">
        <f t="shared" si="43"/>
        <v>8.431383987984256</v>
      </c>
      <c r="D1259" s="4">
        <f t="shared" si="44"/>
        <v>27.662020999999868</v>
      </c>
      <c r="E1259" s="4">
        <v>1391.167979</v>
      </c>
      <c r="F1259" s="15"/>
    </row>
    <row r="1260" spans="1:6" ht="12.75">
      <c r="A1260" s="11">
        <v>36491.833333333336</v>
      </c>
      <c r="B1260">
        <v>27.77</v>
      </c>
      <c r="C1260" s="4">
        <f t="shared" si="43"/>
        <v>8.431383987984256</v>
      </c>
      <c r="D1260" s="4">
        <f t="shared" si="44"/>
        <v>27.662020999999868</v>
      </c>
      <c r="E1260" s="4">
        <v>1391.167979</v>
      </c>
      <c r="F1260" s="15"/>
    </row>
    <row r="1261" spans="1:6" ht="12.75">
      <c r="A1261" s="11">
        <v>36492</v>
      </c>
      <c r="B1261">
        <v>27.77</v>
      </c>
      <c r="C1261" s="4">
        <f t="shared" si="43"/>
        <v>8.431383987984256</v>
      </c>
      <c r="D1261" s="4">
        <f t="shared" si="44"/>
        <v>27.662020999999868</v>
      </c>
      <c r="E1261" s="4">
        <v>1391.167979</v>
      </c>
      <c r="F1261" s="15"/>
    </row>
    <row r="1262" spans="1:6" ht="12.75">
      <c r="A1262" s="11">
        <v>36492.166666666664</v>
      </c>
      <c r="B1262">
        <v>27.77</v>
      </c>
      <c r="C1262" s="4">
        <f t="shared" si="43"/>
        <v>8.431383987984256</v>
      </c>
      <c r="D1262" s="4">
        <f t="shared" si="44"/>
        <v>27.662020999999868</v>
      </c>
      <c r="E1262" s="4">
        <v>1391.167979</v>
      </c>
      <c r="F1262" s="15"/>
    </row>
    <row r="1263" spans="1:6" ht="12.75">
      <c r="A1263" s="11">
        <v>36492.333333333336</v>
      </c>
      <c r="B1263">
        <v>27.77</v>
      </c>
      <c r="C1263" s="4">
        <f t="shared" si="43"/>
        <v>8.431383987984256</v>
      </c>
      <c r="D1263" s="4">
        <f t="shared" si="44"/>
        <v>27.662020999999868</v>
      </c>
      <c r="E1263" s="4">
        <v>1391.167979</v>
      </c>
      <c r="F1263" s="15"/>
    </row>
    <row r="1264" spans="1:6" ht="12.75">
      <c r="A1264" s="11">
        <v>36492.5</v>
      </c>
      <c r="B1264">
        <v>27.77</v>
      </c>
      <c r="C1264" s="4">
        <f t="shared" si="43"/>
        <v>8.431383987984256</v>
      </c>
      <c r="D1264" s="4">
        <f t="shared" si="44"/>
        <v>27.662020999999868</v>
      </c>
      <c r="E1264" s="4">
        <v>1391.167979</v>
      </c>
      <c r="F1264" s="15"/>
    </row>
    <row r="1265" spans="1:6" ht="12.75">
      <c r="A1265" s="11">
        <v>36492.666666666664</v>
      </c>
      <c r="B1265">
        <v>27.79</v>
      </c>
      <c r="C1265" s="4">
        <f t="shared" si="43"/>
        <v>8.437479987974985</v>
      </c>
      <c r="D1265" s="4">
        <f t="shared" si="44"/>
        <v>27.68202099999985</v>
      </c>
      <c r="E1265" s="4">
        <v>1391.147979</v>
      </c>
      <c r="F1265" s="15"/>
    </row>
    <row r="1266" spans="1:6" ht="12.75">
      <c r="A1266" s="11">
        <v>36492.833333333336</v>
      </c>
      <c r="B1266">
        <v>27.79</v>
      </c>
      <c r="C1266" s="4">
        <f t="shared" si="43"/>
        <v>8.437479987974985</v>
      </c>
      <c r="D1266" s="4">
        <f t="shared" si="44"/>
        <v>27.68202099999985</v>
      </c>
      <c r="E1266" s="4">
        <v>1391.147979</v>
      </c>
      <c r="F1266" s="15"/>
    </row>
    <row r="1267" spans="1:6" ht="12.75">
      <c r="A1267" s="11">
        <v>36493</v>
      </c>
      <c r="B1267">
        <v>27.79</v>
      </c>
      <c r="C1267" s="4">
        <f t="shared" si="43"/>
        <v>8.437479987974985</v>
      </c>
      <c r="D1267" s="4">
        <f t="shared" si="44"/>
        <v>27.68202099999985</v>
      </c>
      <c r="E1267" s="4">
        <v>1391.147979</v>
      </c>
      <c r="F1267" s="15"/>
    </row>
    <row r="1268" spans="1:6" ht="12.75">
      <c r="A1268" s="11">
        <v>36493.166666666664</v>
      </c>
      <c r="B1268">
        <v>27.79</v>
      </c>
      <c r="C1268" s="4">
        <f t="shared" si="43"/>
        <v>8.437479987974985</v>
      </c>
      <c r="D1268" s="4">
        <f t="shared" si="44"/>
        <v>27.68202099999985</v>
      </c>
      <c r="E1268" s="4">
        <v>1391.147979</v>
      </c>
      <c r="F1268" s="15"/>
    </row>
    <row r="1269" spans="1:6" ht="12.75">
      <c r="A1269" s="11">
        <v>36493.333333333336</v>
      </c>
      <c r="B1269">
        <v>27.79</v>
      </c>
      <c r="C1269" s="4">
        <f t="shared" si="43"/>
        <v>8.437479987974985</v>
      </c>
      <c r="D1269" s="4">
        <f t="shared" si="44"/>
        <v>27.68202099999985</v>
      </c>
      <c r="E1269" s="4">
        <v>1391.147979</v>
      </c>
      <c r="F1269" s="15"/>
    </row>
    <row r="1270" spans="1:6" ht="12.75">
      <c r="A1270" s="11">
        <v>36493.5</v>
      </c>
      <c r="B1270">
        <v>27.79</v>
      </c>
      <c r="C1270" s="4">
        <f t="shared" si="43"/>
        <v>8.437479987974985</v>
      </c>
      <c r="D1270" s="4">
        <f t="shared" si="44"/>
        <v>27.68202099999985</v>
      </c>
      <c r="E1270" s="4">
        <v>1391.147979</v>
      </c>
      <c r="F1270" s="15"/>
    </row>
    <row r="1271" spans="1:6" ht="12.75">
      <c r="A1271" s="11">
        <v>36493.666666666664</v>
      </c>
      <c r="B1271">
        <v>27.79</v>
      </c>
      <c r="C1271" s="4">
        <f t="shared" si="43"/>
        <v>8.437479987974985</v>
      </c>
      <c r="D1271" s="4">
        <f t="shared" si="44"/>
        <v>27.68202099999985</v>
      </c>
      <c r="E1271" s="4">
        <v>1391.147979</v>
      </c>
      <c r="F1271" s="15"/>
    </row>
    <row r="1272" spans="1:6" ht="12.75">
      <c r="A1272" s="11">
        <v>36493.833333333336</v>
      </c>
      <c r="B1272">
        <v>27.79</v>
      </c>
      <c r="C1272" s="4">
        <f t="shared" si="43"/>
        <v>8.437479987974985</v>
      </c>
      <c r="D1272" s="4">
        <f t="shared" si="44"/>
        <v>27.68202099999985</v>
      </c>
      <c r="E1272" s="4">
        <v>1391.147979</v>
      </c>
      <c r="F1272" s="15"/>
    </row>
    <row r="1273" spans="1:6" ht="12.75">
      <c r="A1273" s="11">
        <v>36494</v>
      </c>
      <c r="B1273">
        <v>27.79</v>
      </c>
      <c r="C1273" s="4">
        <f t="shared" si="43"/>
        <v>8.437479987974985</v>
      </c>
      <c r="D1273" s="4">
        <f t="shared" si="44"/>
        <v>27.68202099999985</v>
      </c>
      <c r="E1273" s="4">
        <v>1391.147979</v>
      </c>
      <c r="F1273" s="15"/>
    </row>
    <row r="1274" spans="1:6" ht="12.75">
      <c r="A1274" s="11">
        <v>36494.166666666664</v>
      </c>
      <c r="B1274">
        <v>27.79</v>
      </c>
      <c r="C1274" s="4">
        <f t="shared" si="43"/>
        <v>8.437479987974985</v>
      </c>
      <c r="D1274" s="4">
        <f t="shared" si="44"/>
        <v>27.68202099999985</v>
      </c>
      <c r="E1274" s="4">
        <v>1391.147979</v>
      </c>
      <c r="F1274" s="15"/>
    </row>
    <row r="1275" spans="1:6" ht="12.75">
      <c r="A1275" s="11">
        <v>36494.333333333336</v>
      </c>
      <c r="B1275">
        <v>27.79</v>
      </c>
      <c r="C1275" s="4">
        <f t="shared" si="43"/>
        <v>8.437479987974985</v>
      </c>
      <c r="D1275" s="4">
        <f t="shared" si="44"/>
        <v>27.68202099999985</v>
      </c>
      <c r="E1275" s="4">
        <v>1391.147979</v>
      </c>
      <c r="F1275" s="15"/>
    </row>
    <row r="1276" spans="1:6" ht="12.75">
      <c r="A1276" s="11">
        <v>36494.5</v>
      </c>
      <c r="B1276">
        <v>27.79</v>
      </c>
      <c r="C1276" s="4">
        <f t="shared" si="43"/>
        <v>8.437479987974985</v>
      </c>
      <c r="D1276" s="4">
        <f t="shared" si="44"/>
        <v>27.68202099999985</v>
      </c>
      <c r="E1276" s="4">
        <v>1391.147979</v>
      </c>
      <c r="F1276" s="15"/>
    </row>
    <row r="1277" spans="1:6" ht="12.75">
      <c r="A1277" s="11">
        <v>36494.666666666664</v>
      </c>
      <c r="B1277">
        <v>27.8</v>
      </c>
      <c r="C1277" s="4">
        <f t="shared" si="43"/>
        <v>8.440527987970349</v>
      </c>
      <c r="D1277" s="4">
        <f t="shared" si="44"/>
        <v>27.69202099999984</v>
      </c>
      <c r="E1277" s="4">
        <v>1391.137979</v>
      </c>
      <c r="F1277" s="15"/>
    </row>
    <row r="1278" spans="1:6" ht="12.75">
      <c r="A1278" s="11">
        <v>36494.833333333336</v>
      </c>
      <c r="B1278">
        <v>27.8</v>
      </c>
      <c r="C1278" s="4">
        <f t="shared" si="43"/>
        <v>8.440527987970349</v>
      </c>
      <c r="D1278" s="4">
        <f t="shared" si="44"/>
        <v>27.69202099999984</v>
      </c>
      <c r="E1278" s="4">
        <v>1391.137979</v>
      </c>
      <c r="F1278" s="15"/>
    </row>
    <row r="1279" spans="1:6" ht="12.75">
      <c r="A1279" s="11">
        <v>36495</v>
      </c>
      <c r="B1279">
        <v>27.79</v>
      </c>
      <c r="C1279" s="4">
        <f t="shared" si="43"/>
        <v>8.437479987974985</v>
      </c>
      <c r="D1279" s="4">
        <f t="shared" si="44"/>
        <v>27.68202099999985</v>
      </c>
      <c r="E1279" s="4">
        <v>1391.147979</v>
      </c>
      <c r="F1279" s="15"/>
    </row>
    <row r="1280" spans="1:6" ht="12.75">
      <c r="A1280" s="11">
        <v>36495.166666666664</v>
      </c>
      <c r="B1280">
        <v>27.79</v>
      </c>
      <c r="C1280" s="4">
        <f aca="true" t="shared" si="45" ref="C1280:C1343">D1280/3.2808399</f>
        <v>8.437479987974985</v>
      </c>
      <c r="D1280" s="4">
        <f aca="true" t="shared" si="46" ref="D1280:D1343">1418.83-E1280</f>
        <v>27.68202099999985</v>
      </c>
      <c r="E1280" s="4">
        <v>1391.147979</v>
      </c>
      <c r="F1280" s="15"/>
    </row>
    <row r="1281" spans="1:6" ht="12.75">
      <c r="A1281" s="11">
        <v>36495.333333333336</v>
      </c>
      <c r="B1281">
        <v>27.79</v>
      </c>
      <c r="C1281" s="4">
        <f t="shared" si="45"/>
        <v>8.437479987974985</v>
      </c>
      <c r="D1281" s="4">
        <f t="shared" si="46"/>
        <v>27.68202099999985</v>
      </c>
      <c r="E1281" s="4">
        <v>1391.147979</v>
      </c>
      <c r="F1281" s="15"/>
    </row>
    <row r="1282" spans="1:6" ht="12.75">
      <c r="A1282" s="11">
        <v>36495.5</v>
      </c>
      <c r="B1282">
        <v>27.8</v>
      </c>
      <c r="C1282" s="4">
        <f t="shared" si="45"/>
        <v>8.440527987970349</v>
      </c>
      <c r="D1282" s="4">
        <f t="shared" si="46"/>
        <v>27.69202099999984</v>
      </c>
      <c r="E1282" s="4">
        <v>1391.137979</v>
      </c>
      <c r="F1282" s="15"/>
    </row>
    <row r="1283" spans="1:6" ht="12.75">
      <c r="A1283" s="11">
        <v>36495.666666666664</v>
      </c>
      <c r="B1283">
        <v>27.8</v>
      </c>
      <c r="C1283" s="4">
        <f t="shared" si="45"/>
        <v>8.440527987970349</v>
      </c>
      <c r="D1283" s="4">
        <f t="shared" si="46"/>
        <v>27.69202099999984</v>
      </c>
      <c r="E1283" s="4">
        <v>1391.137979</v>
      </c>
      <c r="F1283" s="15"/>
    </row>
    <row r="1284" spans="1:6" ht="12.75">
      <c r="A1284" s="11">
        <v>36495.833333333336</v>
      </c>
      <c r="B1284">
        <v>27.8</v>
      </c>
      <c r="C1284" s="4">
        <f t="shared" si="45"/>
        <v>8.440527987970349</v>
      </c>
      <c r="D1284" s="4">
        <f t="shared" si="46"/>
        <v>27.69202099999984</v>
      </c>
      <c r="E1284" s="4">
        <v>1391.137979</v>
      </c>
      <c r="F1284" s="15"/>
    </row>
    <row r="1285" spans="1:6" ht="12.75">
      <c r="A1285" s="11">
        <v>36496</v>
      </c>
      <c r="B1285">
        <v>27.79</v>
      </c>
      <c r="C1285" s="4">
        <f t="shared" si="45"/>
        <v>8.437479987974985</v>
      </c>
      <c r="D1285" s="4">
        <f t="shared" si="46"/>
        <v>27.68202099999985</v>
      </c>
      <c r="E1285" s="4">
        <v>1391.147979</v>
      </c>
      <c r="F1285" s="15"/>
    </row>
    <row r="1286" spans="1:6" ht="12.75">
      <c r="A1286" s="11">
        <v>36496.166666666664</v>
      </c>
      <c r="B1286">
        <v>27.8</v>
      </c>
      <c r="C1286" s="4">
        <f t="shared" si="45"/>
        <v>8.440527987970349</v>
      </c>
      <c r="D1286" s="4">
        <f t="shared" si="46"/>
        <v>27.69202099999984</v>
      </c>
      <c r="E1286" s="4">
        <v>1391.137979</v>
      </c>
      <c r="F1286" s="15"/>
    </row>
    <row r="1287" spans="1:6" ht="12.75">
      <c r="A1287" s="11">
        <v>36496.333333333336</v>
      </c>
      <c r="B1287">
        <v>27.8</v>
      </c>
      <c r="C1287" s="4">
        <f t="shared" si="45"/>
        <v>8.440527987970349</v>
      </c>
      <c r="D1287" s="4">
        <f t="shared" si="46"/>
        <v>27.69202099999984</v>
      </c>
      <c r="E1287" s="4">
        <v>1391.137979</v>
      </c>
      <c r="F1287" s="15"/>
    </row>
    <row r="1288" spans="1:6" ht="12.75">
      <c r="A1288" s="11">
        <v>36496.5</v>
      </c>
      <c r="B1288">
        <v>27.8</v>
      </c>
      <c r="C1288" s="4">
        <f t="shared" si="45"/>
        <v>8.440527987970349</v>
      </c>
      <c r="D1288" s="4">
        <f t="shared" si="46"/>
        <v>27.69202099999984</v>
      </c>
      <c r="E1288" s="4">
        <v>1391.137979</v>
      </c>
      <c r="F1288" s="15"/>
    </row>
    <row r="1289" spans="1:6" ht="12.75">
      <c r="A1289" s="11">
        <v>36496.666666666664</v>
      </c>
      <c r="B1289">
        <v>27.8</v>
      </c>
      <c r="C1289" s="4">
        <f t="shared" si="45"/>
        <v>8.440527987970349</v>
      </c>
      <c r="D1289" s="4">
        <f t="shared" si="46"/>
        <v>27.69202099999984</v>
      </c>
      <c r="E1289" s="4">
        <v>1391.137979</v>
      </c>
      <c r="F1289" s="15"/>
    </row>
    <row r="1290" spans="1:6" ht="12.75">
      <c r="A1290" s="11">
        <v>36496.833333333336</v>
      </c>
      <c r="B1290">
        <v>27.8</v>
      </c>
      <c r="C1290" s="4">
        <f t="shared" si="45"/>
        <v>8.440527987970349</v>
      </c>
      <c r="D1290" s="4">
        <f t="shared" si="46"/>
        <v>27.69202099999984</v>
      </c>
      <c r="E1290" s="4">
        <v>1391.137979</v>
      </c>
      <c r="F1290" s="15"/>
    </row>
    <row r="1291" spans="1:6" ht="12.75">
      <c r="A1291" s="11">
        <v>36497</v>
      </c>
      <c r="B1291">
        <v>27.8</v>
      </c>
      <c r="C1291" s="4">
        <f t="shared" si="45"/>
        <v>8.440527987970349</v>
      </c>
      <c r="D1291" s="4">
        <f t="shared" si="46"/>
        <v>27.69202099999984</v>
      </c>
      <c r="E1291" s="4">
        <v>1391.137979</v>
      </c>
      <c r="F1291" s="15"/>
    </row>
    <row r="1292" spans="1:6" ht="12.75">
      <c r="A1292" s="11">
        <v>36497.166666666664</v>
      </c>
      <c r="B1292">
        <v>27.8</v>
      </c>
      <c r="C1292" s="4">
        <f t="shared" si="45"/>
        <v>8.440527987970349</v>
      </c>
      <c r="D1292" s="4">
        <f t="shared" si="46"/>
        <v>27.69202099999984</v>
      </c>
      <c r="E1292" s="4">
        <v>1391.137979</v>
      </c>
      <c r="F1292" s="15"/>
    </row>
    <row r="1293" spans="1:6" ht="12.75">
      <c r="A1293" s="11">
        <v>36497.333333333336</v>
      </c>
      <c r="B1293">
        <v>27.8</v>
      </c>
      <c r="C1293" s="4">
        <f t="shared" si="45"/>
        <v>8.440527987970349</v>
      </c>
      <c r="D1293" s="4">
        <f t="shared" si="46"/>
        <v>27.69202099999984</v>
      </c>
      <c r="E1293" s="4">
        <v>1391.137979</v>
      </c>
      <c r="F1293" s="15"/>
    </row>
    <row r="1294" spans="1:6" ht="12.75">
      <c r="A1294" s="11">
        <v>36497.416666666664</v>
      </c>
      <c r="B1294">
        <v>27.8</v>
      </c>
      <c r="C1294" s="4">
        <f t="shared" si="45"/>
        <v>8.440527987970349</v>
      </c>
      <c r="D1294" s="4">
        <f t="shared" si="46"/>
        <v>27.69202099999984</v>
      </c>
      <c r="E1294" s="4">
        <v>1391.137979</v>
      </c>
      <c r="F1294" s="15"/>
    </row>
    <row r="1295" spans="1:6" ht="12.75">
      <c r="A1295" s="11">
        <v>36497.458333333336</v>
      </c>
      <c r="B1295">
        <v>27.8</v>
      </c>
      <c r="C1295" s="4">
        <f t="shared" si="45"/>
        <v>8.440527987970349</v>
      </c>
      <c r="D1295" s="4">
        <f t="shared" si="46"/>
        <v>27.69202099999984</v>
      </c>
      <c r="E1295" s="4">
        <v>1391.137979</v>
      </c>
      <c r="F1295" s="15"/>
    </row>
    <row r="1296" spans="1:6" ht="12.75">
      <c r="A1296" s="11">
        <v>36497.5</v>
      </c>
      <c r="B1296">
        <v>27.8</v>
      </c>
      <c r="C1296" s="4">
        <f t="shared" si="45"/>
        <v>8.440527987970349</v>
      </c>
      <c r="D1296" s="4">
        <f t="shared" si="46"/>
        <v>27.69202099999984</v>
      </c>
      <c r="E1296" s="4">
        <v>1391.137979</v>
      </c>
      <c r="F1296" s="15"/>
    </row>
    <row r="1297" spans="1:6" ht="12.75">
      <c r="A1297" s="11">
        <v>36497.541666666664</v>
      </c>
      <c r="B1297">
        <v>27.8</v>
      </c>
      <c r="C1297" s="4">
        <f t="shared" si="45"/>
        <v>8.440527987970349</v>
      </c>
      <c r="D1297" s="4">
        <f t="shared" si="46"/>
        <v>27.69202099999984</v>
      </c>
      <c r="E1297" s="4">
        <v>1391.137979</v>
      </c>
      <c r="F1297" s="15"/>
    </row>
    <row r="1298" spans="1:6" ht="12.75">
      <c r="A1298" s="11">
        <v>36497.583333333336</v>
      </c>
      <c r="B1298">
        <v>27.8</v>
      </c>
      <c r="C1298" s="4">
        <f t="shared" si="45"/>
        <v>8.440527987970349</v>
      </c>
      <c r="D1298" s="4">
        <f t="shared" si="46"/>
        <v>27.69202099999984</v>
      </c>
      <c r="E1298" s="4">
        <v>1391.137979</v>
      </c>
      <c r="F1298" s="15"/>
    </row>
    <row r="1299" spans="1:6" ht="12.75">
      <c r="A1299" s="11">
        <v>36497.625</v>
      </c>
      <c r="B1299">
        <v>27.8</v>
      </c>
      <c r="C1299" s="4">
        <f t="shared" si="45"/>
        <v>8.440527987970349</v>
      </c>
      <c r="D1299" s="4">
        <f t="shared" si="46"/>
        <v>27.69202099999984</v>
      </c>
      <c r="E1299" s="4">
        <v>1391.137979</v>
      </c>
      <c r="F1299" s="15"/>
    </row>
    <row r="1300" spans="1:6" ht="12.75">
      <c r="A1300" s="11">
        <v>36497.666666666664</v>
      </c>
      <c r="B1300">
        <v>27.8</v>
      </c>
      <c r="C1300" s="4">
        <f t="shared" si="45"/>
        <v>8.440527987970349</v>
      </c>
      <c r="D1300" s="4">
        <f t="shared" si="46"/>
        <v>27.69202099999984</v>
      </c>
      <c r="E1300" s="4">
        <v>1391.137979</v>
      </c>
      <c r="F1300" s="15"/>
    </row>
    <row r="1301" spans="1:6" ht="12.75">
      <c r="A1301" s="11">
        <v>36497.708333333336</v>
      </c>
      <c r="B1301">
        <v>27.8</v>
      </c>
      <c r="C1301" s="4">
        <f t="shared" si="45"/>
        <v>8.440527987970349</v>
      </c>
      <c r="D1301" s="4">
        <f t="shared" si="46"/>
        <v>27.69202099999984</v>
      </c>
      <c r="E1301" s="4">
        <v>1391.137979</v>
      </c>
      <c r="F1301" s="15"/>
    </row>
    <row r="1302" spans="1:6" ht="12.75">
      <c r="A1302" s="11">
        <v>36497.75</v>
      </c>
      <c r="B1302">
        <v>27.8</v>
      </c>
      <c r="C1302" s="4">
        <f t="shared" si="45"/>
        <v>8.440527987970349</v>
      </c>
      <c r="D1302" s="4">
        <f t="shared" si="46"/>
        <v>27.69202099999984</v>
      </c>
      <c r="E1302" s="4">
        <v>1391.137979</v>
      </c>
      <c r="F1302" s="15"/>
    </row>
    <row r="1303" spans="1:6" ht="12.75">
      <c r="A1303" s="11">
        <v>36497.791666666664</v>
      </c>
      <c r="B1303">
        <v>27.8</v>
      </c>
      <c r="C1303" s="4">
        <f t="shared" si="45"/>
        <v>8.440527987970349</v>
      </c>
      <c r="D1303" s="4">
        <f t="shared" si="46"/>
        <v>27.69202099999984</v>
      </c>
      <c r="E1303" s="4">
        <v>1391.137979</v>
      </c>
      <c r="F1303" s="15"/>
    </row>
    <row r="1304" spans="1:6" ht="12.75">
      <c r="A1304" s="11">
        <v>36497.833333333336</v>
      </c>
      <c r="B1304">
        <v>27.8</v>
      </c>
      <c r="C1304" s="4">
        <f t="shared" si="45"/>
        <v>8.440527987970349</v>
      </c>
      <c r="D1304" s="4">
        <f t="shared" si="46"/>
        <v>27.69202099999984</v>
      </c>
      <c r="E1304" s="4">
        <v>1391.137979</v>
      </c>
      <c r="F1304" s="15"/>
    </row>
    <row r="1305" spans="1:6" ht="12.75">
      <c r="A1305" s="11">
        <v>36497.875</v>
      </c>
      <c r="B1305">
        <v>27.8</v>
      </c>
      <c r="C1305" s="4">
        <f t="shared" si="45"/>
        <v>8.440527987970349</v>
      </c>
      <c r="D1305" s="4">
        <f t="shared" si="46"/>
        <v>27.69202099999984</v>
      </c>
      <c r="E1305" s="4">
        <v>1391.137979</v>
      </c>
      <c r="F1305" s="15"/>
    </row>
    <row r="1306" spans="1:6" ht="12.75">
      <c r="A1306" s="11">
        <v>36497.916666666664</v>
      </c>
      <c r="B1306">
        <v>27.8</v>
      </c>
      <c r="C1306" s="4">
        <f t="shared" si="45"/>
        <v>8.440527987970349</v>
      </c>
      <c r="D1306" s="4">
        <f t="shared" si="46"/>
        <v>27.69202099999984</v>
      </c>
      <c r="E1306" s="4">
        <v>1391.137979</v>
      </c>
      <c r="F1306" s="15"/>
    </row>
    <row r="1307" spans="1:6" ht="12.75">
      <c r="A1307" s="11">
        <v>36497.958333333336</v>
      </c>
      <c r="B1307">
        <v>27.8</v>
      </c>
      <c r="C1307" s="4">
        <f t="shared" si="45"/>
        <v>8.440527987970349</v>
      </c>
      <c r="D1307" s="4">
        <f t="shared" si="46"/>
        <v>27.69202099999984</v>
      </c>
      <c r="E1307" s="4">
        <v>1391.137979</v>
      </c>
      <c r="F1307" s="15"/>
    </row>
    <row r="1308" spans="1:6" ht="12.75">
      <c r="A1308" s="11">
        <v>36498</v>
      </c>
      <c r="B1308">
        <v>27.8</v>
      </c>
      <c r="C1308" s="4">
        <f t="shared" si="45"/>
        <v>8.440527987970349</v>
      </c>
      <c r="D1308" s="4">
        <f t="shared" si="46"/>
        <v>27.69202099999984</v>
      </c>
      <c r="E1308" s="4">
        <v>1391.137979</v>
      </c>
      <c r="F1308" s="15"/>
    </row>
    <row r="1309" spans="1:6" ht="12.75">
      <c r="A1309" s="11">
        <v>36498.041666666664</v>
      </c>
      <c r="B1309">
        <v>27.8</v>
      </c>
      <c r="C1309" s="4">
        <f t="shared" si="45"/>
        <v>8.440527987970349</v>
      </c>
      <c r="D1309" s="4">
        <f t="shared" si="46"/>
        <v>27.69202099999984</v>
      </c>
      <c r="E1309" s="4">
        <v>1391.137979</v>
      </c>
      <c r="F1309" s="15"/>
    </row>
    <row r="1310" spans="1:6" ht="12.75">
      <c r="A1310" s="11">
        <v>36498.083333333336</v>
      </c>
      <c r="B1310">
        <v>27.8</v>
      </c>
      <c r="C1310" s="4">
        <f t="shared" si="45"/>
        <v>8.440527987970349</v>
      </c>
      <c r="D1310" s="4">
        <f t="shared" si="46"/>
        <v>27.69202099999984</v>
      </c>
      <c r="E1310" s="4">
        <v>1391.137979</v>
      </c>
      <c r="F1310" s="15"/>
    </row>
    <row r="1311" spans="1:6" ht="12.75">
      <c r="A1311" s="11">
        <v>36498.125</v>
      </c>
      <c r="B1311">
        <v>27.8</v>
      </c>
      <c r="C1311" s="4">
        <f t="shared" si="45"/>
        <v>8.440527987970349</v>
      </c>
      <c r="D1311" s="4">
        <f t="shared" si="46"/>
        <v>27.69202099999984</v>
      </c>
      <c r="E1311" s="4">
        <v>1391.137979</v>
      </c>
      <c r="F1311" s="15"/>
    </row>
    <row r="1312" spans="1:6" ht="12.75">
      <c r="A1312" s="11">
        <v>36498.166666666664</v>
      </c>
      <c r="B1312">
        <v>27.8</v>
      </c>
      <c r="C1312" s="4">
        <f t="shared" si="45"/>
        <v>8.440527987970349</v>
      </c>
      <c r="D1312" s="4">
        <f t="shared" si="46"/>
        <v>27.69202099999984</v>
      </c>
      <c r="E1312" s="4">
        <v>1391.137979</v>
      </c>
      <c r="F1312" s="15"/>
    </row>
    <row r="1313" spans="1:6" ht="12.75">
      <c r="A1313" s="11">
        <v>36498.208333333336</v>
      </c>
      <c r="B1313">
        <v>27.8</v>
      </c>
      <c r="C1313" s="4">
        <f t="shared" si="45"/>
        <v>8.440527987970349</v>
      </c>
      <c r="D1313" s="4">
        <f t="shared" si="46"/>
        <v>27.69202099999984</v>
      </c>
      <c r="E1313" s="4">
        <v>1391.137979</v>
      </c>
      <c r="F1313" s="15"/>
    </row>
    <row r="1314" spans="1:6" ht="12.75">
      <c r="A1314" s="11">
        <v>36498.25</v>
      </c>
      <c r="B1314">
        <v>27.8</v>
      </c>
      <c r="C1314" s="4">
        <f t="shared" si="45"/>
        <v>8.440527987970349</v>
      </c>
      <c r="D1314" s="4">
        <f t="shared" si="46"/>
        <v>27.69202099999984</v>
      </c>
      <c r="E1314" s="4">
        <v>1391.137979</v>
      </c>
      <c r="F1314" s="15"/>
    </row>
    <row r="1315" spans="1:6" ht="12.75">
      <c r="A1315" s="11">
        <v>36498.291666666664</v>
      </c>
      <c r="B1315">
        <v>27.8</v>
      </c>
      <c r="C1315" s="4">
        <f t="shared" si="45"/>
        <v>8.440527987970349</v>
      </c>
      <c r="D1315" s="4">
        <f t="shared" si="46"/>
        <v>27.69202099999984</v>
      </c>
      <c r="E1315" s="4">
        <v>1391.137979</v>
      </c>
      <c r="F1315" s="15"/>
    </row>
    <row r="1316" spans="1:6" ht="12.75">
      <c r="A1316" s="11">
        <v>36498.333333333336</v>
      </c>
      <c r="B1316">
        <v>27.8</v>
      </c>
      <c r="C1316" s="4">
        <f t="shared" si="45"/>
        <v>8.440527987970349</v>
      </c>
      <c r="D1316" s="4">
        <f t="shared" si="46"/>
        <v>27.69202099999984</v>
      </c>
      <c r="E1316" s="4">
        <v>1391.137979</v>
      </c>
      <c r="F1316" s="15"/>
    </row>
    <row r="1317" spans="1:6" ht="12.75">
      <c r="A1317" s="11">
        <v>36498.375</v>
      </c>
      <c r="B1317">
        <v>27.8</v>
      </c>
      <c r="C1317" s="4">
        <f t="shared" si="45"/>
        <v>8.440527987970349</v>
      </c>
      <c r="D1317" s="4">
        <f t="shared" si="46"/>
        <v>27.69202099999984</v>
      </c>
      <c r="E1317" s="4">
        <v>1391.137979</v>
      </c>
      <c r="F1317" s="15"/>
    </row>
    <row r="1318" spans="1:6" ht="12.75">
      <c r="A1318" s="11">
        <v>36498.416666666664</v>
      </c>
      <c r="B1318">
        <v>27.8</v>
      </c>
      <c r="C1318" s="4">
        <f t="shared" si="45"/>
        <v>8.440527987970349</v>
      </c>
      <c r="D1318" s="4">
        <f t="shared" si="46"/>
        <v>27.69202099999984</v>
      </c>
      <c r="E1318" s="4">
        <v>1391.137979</v>
      </c>
      <c r="F1318" s="15"/>
    </row>
    <row r="1319" spans="1:6" ht="12.75">
      <c r="A1319" s="11">
        <v>36498.458333333336</v>
      </c>
      <c r="B1319">
        <v>27.8</v>
      </c>
      <c r="C1319" s="4">
        <f t="shared" si="45"/>
        <v>8.440527987970349</v>
      </c>
      <c r="D1319" s="4">
        <f t="shared" si="46"/>
        <v>27.69202099999984</v>
      </c>
      <c r="E1319" s="4">
        <v>1391.137979</v>
      </c>
      <c r="F1319" s="15"/>
    </row>
    <row r="1320" spans="1:6" ht="12.75">
      <c r="A1320" s="11">
        <v>36498.5</v>
      </c>
      <c r="B1320">
        <v>27.8</v>
      </c>
      <c r="C1320" s="4">
        <f t="shared" si="45"/>
        <v>8.440527987970349</v>
      </c>
      <c r="D1320" s="4">
        <f t="shared" si="46"/>
        <v>27.69202099999984</v>
      </c>
      <c r="E1320" s="4">
        <v>1391.137979</v>
      </c>
      <c r="F1320" s="15"/>
    </row>
    <row r="1321" spans="1:6" ht="12.75">
      <c r="A1321" s="11">
        <v>36498.541666666664</v>
      </c>
      <c r="B1321">
        <v>27.8</v>
      </c>
      <c r="C1321" s="4">
        <f t="shared" si="45"/>
        <v>8.440527987970349</v>
      </c>
      <c r="D1321" s="4">
        <f t="shared" si="46"/>
        <v>27.69202099999984</v>
      </c>
      <c r="E1321" s="4">
        <v>1391.137979</v>
      </c>
      <c r="F1321" s="15"/>
    </row>
    <row r="1322" spans="1:6" ht="12.75">
      <c r="A1322" s="11">
        <v>36498.583333333336</v>
      </c>
      <c r="B1322">
        <v>27.8</v>
      </c>
      <c r="C1322" s="4">
        <f t="shared" si="45"/>
        <v>8.440527987970349</v>
      </c>
      <c r="D1322" s="4">
        <f t="shared" si="46"/>
        <v>27.69202099999984</v>
      </c>
      <c r="E1322" s="4">
        <v>1391.137979</v>
      </c>
      <c r="F1322" s="15"/>
    </row>
    <row r="1323" spans="1:6" ht="12.75">
      <c r="A1323" s="11">
        <v>36498.625</v>
      </c>
      <c r="B1323">
        <v>27.8</v>
      </c>
      <c r="C1323" s="4">
        <f t="shared" si="45"/>
        <v>8.440527987970349</v>
      </c>
      <c r="D1323" s="4">
        <f t="shared" si="46"/>
        <v>27.69202099999984</v>
      </c>
      <c r="E1323" s="4">
        <v>1391.137979</v>
      </c>
      <c r="F1323" s="15"/>
    </row>
    <row r="1324" spans="1:6" ht="12.75">
      <c r="A1324" s="11">
        <v>36498.666666666664</v>
      </c>
      <c r="B1324">
        <v>27.8</v>
      </c>
      <c r="C1324" s="4">
        <f t="shared" si="45"/>
        <v>8.440527987970349</v>
      </c>
      <c r="D1324" s="4">
        <f t="shared" si="46"/>
        <v>27.69202099999984</v>
      </c>
      <c r="E1324" s="4">
        <v>1391.137979</v>
      </c>
      <c r="F1324" s="15"/>
    </row>
    <row r="1325" spans="1:6" ht="12.75">
      <c r="A1325" s="11">
        <v>36498.708333333336</v>
      </c>
      <c r="B1325">
        <v>27.8</v>
      </c>
      <c r="C1325" s="4">
        <f t="shared" si="45"/>
        <v>8.440527987970349</v>
      </c>
      <c r="D1325" s="4">
        <f t="shared" si="46"/>
        <v>27.69202099999984</v>
      </c>
      <c r="E1325" s="4">
        <v>1391.137979</v>
      </c>
      <c r="F1325" s="15"/>
    </row>
    <row r="1326" spans="1:6" ht="12.75">
      <c r="A1326" s="11">
        <v>36498.75</v>
      </c>
      <c r="B1326">
        <v>27.8</v>
      </c>
      <c r="C1326" s="4">
        <f t="shared" si="45"/>
        <v>8.440527987970349</v>
      </c>
      <c r="D1326" s="4">
        <f t="shared" si="46"/>
        <v>27.69202099999984</v>
      </c>
      <c r="E1326" s="4">
        <v>1391.137979</v>
      </c>
      <c r="F1326" s="15"/>
    </row>
    <row r="1327" spans="1:6" ht="12.75">
      <c r="A1327" s="11">
        <v>36498.791666666664</v>
      </c>
      <c r="B1327">
        <v>27.8</v>
      </c>
      <c r="C1327" s="4">
        <f t="shared" si="45"/>
        <v>8.440527987970349</v>
      </c>
      <c r="D1327" s="4">
        <f t="shared" si="46"/>
        <v>27.69202099999984</v>
      </c>
      <c r="E1327" s="4">
        <v>1391.137979</v>
      </c>
      <c r="F1327" s="15"/>
    </row>
    <row r="1328" spans="1:6" ht="12.75">
      <c r="A1328" s="11">
        <v>36498.833333333336</v>
      </c>
      <c r="B1328">
        <v>27.8</v>
      </c>
      <c r="C1328" s="4">
        <f t="shared" si="45"/>
        <v>8.440527987970349</v>
      </c>
      <c r="D1328" s="4">
        <f t="shared" si="46"/>
        <v>27.69202099999984</v>
      </c>
      <c r="E1328" s="4">
        <v>1391.137979</v>
      </c>
      <c r="F1328" s="15"/>
    </row>
    <row r="1329" spans="1:6" ht="12.75">
      <c r="A1329" s="11">
        <v>36498.875</v>
      </c>
      <c r="B1329">
        <v>27.8</v>
      </c>
      <c r="C1329" s="4">
        <f t="shared" si="45"/>
        <v>8.440527987970349</v>
      </c>
      <c r="D1329" s="4">
        <f t="shared" si="46"/>
        <v>27.69202099999984</v>
      </c>
      <c r="E1329" s="4">
        <v>1391.137979</v>
      </c>
      <c r="F1329" s="15"/>
    </row>
    <row r="1330" spans="1:6" ht="12.75">
      <c r="A1330" s="11">
        <v>36498.916666666664</v>
      </c>
      <c r="B1330">
        <v>27.8</v>
      </c>
      <c r="C1330" s="4">
        <f t="shared" si="45"/>
        <v>8.440527987970349</v>
      </c>
      <c r="D1330" s="4">
        <f t="shared" si="46"/>
        <v>27.69202099999984</v>
      </c>
      <c r="E1330" s="4">
        <v>1391.137979</v>
      </c>
      <c r="F1330" s="15"/>
    </row>
    <row r="1331" spans="1:6" ht="12.75">
      <c r="A1331" s="11">
        <v>36498.958333333336</v>
      </c>
      <c r="B1331">
        <v>27.8</v>
      </c>
      <c r="C1331" s="4">
        <f t="shared" si="45"/>
        <v>8.440527987970349</v>
      </c>
      <c r="D1331" s="4">
        <f t="shared" si="46"/>
        <v>27.69202099999984</v>
      </c>
      <c r="E1331" s="4">
        <v>1391.137979</v>
      </c>
      <c r="F1331" s="15"/>
    </row>
    <row r="1332" spans="1:6" ht="12.75">
      <c r="A1332" s="11">
        <v>36499</v>
      </c>
      <c r="B1332">
        <v>27.8</v>
      </c>
      <c r="C1332" s="4">
        <f t="shared" si="45"/>
        <v>8.440527987970349</v>
      </c>
      <c r="D1332" s="4">
        <f t="shared" si="46"/>
        <v>27.69202099999984</v>
      </c>
      <c r="E1332" s="4">
        <v>1391.137979</v>
      </c>
      <c r="F1332" s="15"/>
    </row>
    <row r="1333" spans="1:6" ht="12.75">
      <c r="A1333" s="11">
        <v>36499.041666666664</v>
      </c>
      <c r="B1333">
        <v>27.8</v>
      </c>
      <c r="C1333" s="4">
        <f t="shared" si="45"/>
        <v>8.440527987970349</v>
      </c>
      <c r="D1333" s="4">
        <f t="shared" si="46"/>
        <v>27.69202099999984</v>
      </c>
      <c r="E1333" s="4">
        <v>1391.137979</v>
      </c>
      <c r="F1333" s="15"/>
    </row>
    <row r="1334" spans="1:6" ht="12.75">
      <c r="A1334" s="11">
        <v>36499.083333333336</v>
      </c>
      <c r="B1334">
        <v>27.8</v>
      </c>
      <c r="C1334" s="4">
        <f t="shared" si="45"/>
        <v>8.440527987970349</v>
      </c>
      <c r="D1334" s="4">
        <f t="shared" si="46"/>
        <v>27.69202099999984</v>
      </c>
      <c r="E1334" s="4">
        <v>1391.137979</v>
      </c>
      <c r="F1334" s="15"/>
    </row>
    <row r="1335" spans="1:6" ht="12.75">
      <c r="A1335" s="11">
        <v>36499.125</v>
      </c>
      <c r="B1335">
        <v>27.8</v>
      </c>
      <c r="C1335" s="4">
        <f t="shared" si="45"/>
        <v>8.440527987970349</v>
      </c>
      <c r="D1335" s="4">
        <f t="shared" si="46"/>
        <v>27.69202099999984</v>
      </c>
      <c r="E1335" s="4">
        <v>1391.137979</v>
      </c>
      <c r="F1335" s="15"/>
    </row>
    <row r="1336" spans="1:6" ht="12.75">
      <c r="A1336" s="11">
        <v>36499.166666666664</v>
      </c>
      <c r="B1336">
        <v>27.8</v>
      </c>
      <c r="C1336" s="4">
        <f t="shared" si="45"/>
        <v>8.440527987970349</v>
      </c>
      <c r="D1336" s="4">
        <f t="shared" si="46"/>
        <v>27.69202099999984</v>
      </c>
      <c r="E1336" s="4">
        <v>1391.137979</v>
      </c>
      <c r="F1336" s="15"/>
    </row>
    <row r="1337" spans="1:6" ht="12.75">
      <c r="A1337" s="11">
        <v>36499.208333333336</v>
      </c>
      <c r="B1337">
        <v>27.8</v>
      </c>
      <c r="C1337" s="4">
        <f t="shared" si="45"/>
        <v>8.440527987970349</v>
      </c>
      <c r="D1337" s="4">
        <f t="shared" si="46"/>
        <v>27.69202099999984</v>
      </c>
      <c r="E1337" s="4">
        <v>1391.137979</v>
      </c>
      <c r="F1337" s="15"/>
    </row>
    <row r="1338" spans="1:6" ht="12.75">
      <c r="A1338" s="11">
        <v>36499.25</v>
      </c>
      <c r="B1338">
        <v>27.8</v>
      </c>
      <c r="C1338" s="4">
        <f t="shared" si="45"/>
        <v>8.440527987970349</v>
      </c>
      <c r="D1338" s="4">
        <f t="shared" si="46"/>
        <v>27.69202099999984</v>
      </c>
      <c r="E1338" s="4">
        <v>1391.137979</v>
      </c>
      <c r="F1338" s="15"/>
    </row>
    <row r="1339" spans="1:6" ht="12.75">
      <c r="A1339" s="11">
        <v>36499.291666666664</v>
      </c>
      <c r="B1339">
        <v>27.8</v>
      </c>
      <c r="C1339" s="4">
        <f t="shared" si="45"/>
        <v>8.440527987970349</v>
      </c>
      <c r="D1339" s="4">
        <f t="shared" si="46"/>
        <v>27.69202099999984</v>
      </c>
      <c r="E1339" s="4">
        <v>1391.137979</v>
      </c>
      <c r="F1339" s="15"/>
    </row>
    <row r="1340" spans="1:6" ht="12.75">
      <c r="A1340" s="11">
        <v>36499.333333333336</v>
      </c>
      <c r="B1340">
        <v>27.8</v>
      </c>
      <c r="C1340" s="4">
        <f t="shared" si="45"/>
        <v>8.440527987970349</v>
      </c>
      <c r="D1340" s="4">
        <f t="shared" si="46"/>
        <v>27.69202099999984</v>
      </c>
      <c r="E1340" s="4">
        <v>1391.137979</v>
      </c>
      <c r="F1340" s="15"/>
    </row>
    <row r="1341" spans="1:6" ht="12.75">
      <c r="A1341" s="11">
        <v>36499.375</v>
      </c>
      <c r="B1341">
        <v>27.8</v>
      </c>
      <c r="C1341" s="4">
        <f t="shared" si="45"/>
        <v>8.440527987970349</v>
      </c>
      <c r="D1341" s="4">
        <f t="shared" si="46"/>
        <v>27.69202099999984</v>
      </c>
      <c r="E1341" s="4">
        <v>1391.137979</v>
      </c>
      <c r="F1341" s="15"/>
    </row>
    <row r="1342" spans="1:6" ht="12.75">
      <c r="A1342" s="11">
        <v>36499.416666666664</v>
      </c>
      <c r="B1342">
        <v>27.8</v>
      </c>
      <c r="C1342" s="4">
        <f t="shared" si="45"/>
        <v>8.440527987970349</v>
      </c>
      <c r="D1342" s="4">
        <f t="shared" si="46"/>
        <v>27.69202099999984</v>
      </c>
      <c r="E1342" s="4">
        <v>1391.137979</v>
      </c>
      <c r="F1342" s="15"/>
    </row>
    <row r="1343" spans="1:6" ht="12.75">
      <c r="A1343" s="11">
        <v>36499.458333333336</v>
      </c>
      <c r="B1343">
        <v>27.8</v>
      </c>
      <c r="C1343" s="4">
        <f t="shared" si="45"/>
        <v>8.440527987970349</v>
      </c>
      <c r="D1343" s="4">
        <f t="shared" si="46"/>
        <v>27.69202099999984</v>
      </c>
      <c r="E1343" s="4">
        <v>1391.137979</v>
      </c>
      <c r="F1343" s="15"/>
    </row>
    <row r="1344" spans="1:6" ht="12.75">
      <c r="A1344" s="11">
        <v>36499.5</v>
      </c>
      <c r="B1344">
        <v>27.8</v>
      </c>
      <c r="C1344" s="4">
        <f aca="true" t="shared" si="47" ref="C1344:C1407">D1344/3.2808399</f>
        <v>8.440527987970349</v>
      </c>
      <c r="D1344" s="4">
        <f aca="true" t="shared" si="48" ref="D1344:D1407">1418.83-E1344</f>
        <v>27.69202099999984</v>
      </c>
      <c r="E1344" s="4">
        <v>1391.137979</v>
      </c>
      <c r="F1344" s="15"/>
    </row>
    <row r="1345" spans="1:6" ht="12.75">
      <c r="A1345" s="11">
        <v>36499.541666666664</v>
      </c>
      <c r="B1345">
        <v>27.8</v>
      </c>
      <c r="C1345" s="4">
        <f t="shared" si="47"/>
        <v>8.440527987970349</v>
      </c>
      <c r="D1345" s="4">
        <f t="shared" si="48"/>
        <v>27.69202099999984</v>
      </c>
      <c r="E1345" s="4">
        <v>1391.137979</v>
      </c>
      <c r="F1345" s="15"/>
    </row>
    <row r="1346" spans="1:6" ht="12.75">
      <c r="A1346" s="11">
        <v>36499.583333333336</v>
      </c>
      <c r="B1346">
        <v>27.8</v>
      </c>
      <c r="C1346" s="4">
        <f t="shared" si="47"/>
        <v>8.440527987970349</v>
      </c>
      <c r="D1346" s="4">
        <f t="shared" si="48"/>
        <v>27.69202099999984</v>
      </c>
      <c r="E1346" s="4">
        <v>1391.137979</v>
      </c>
      <c r="F1346" s="15"/>
    </row>
    <row r="1347" spans="1:6" ht="12.75">
      <c r="A1347" s="11">
        <v>36499.625</v>
      </c>
      <c r="B1347">
        <v>27.8</v>
      </c>
      <c r="C1347" s="4">
        <f t="shared" si="47"/>
        <v>8.440527987970349</v>
      </c>
      <c r="D1347" s="4">
        <f t="shared" si="48"/>
        <v>27.69202099999984</v>
      </c>
      <c r="E1347" s="4">
        <v>1391.137979</v>
      </c>
      <c r="F1347" s="15"/>
    </row>
    <row r="1348" spans="1:6" ht="12.75">
      <c r="A1348" s="11">
        <v>36499.666666666664</v>
      </c>
      <c r="B1348">
        <v>27.8</v>
      </c>
      <c r="C1348" s="4">
        <f t="shared" si="47"/>
        <v>8.440527987970349</v>
      </c>
      <c r="D1348" s="4">
        <f t="shared" si="48"/>
        <v>27.69202099999984</v>
      </c>
      <c r="E1348" s="4">
        <v>1391.137979</v>
      </c>
      <c r="F1348" s="15"/>
    </row>
    <row r="1349" spans="1:6" ht="12.75">
      <c r="A1349" s="11">
        <v>36499.708333333336</v>
      </c>
      <c r="B1349">
        <v>27.8</v>
      </c>
      <c r="C1349" s="4">
        <f t="shared" si="47"/>
        <v>8.440527987970349</v>
      </c>
      <c r="D1349" s="4">
        <f t="shared" si="48"/>
        <v>27.69202099999984</v>
      </c>
      <c r="E1349" s="4">
        <v>1391.137979</v>
      </c>
      <c r="F1349" s="15"/>
    </row>
    <row r="1350" spans="1:6" ht="12.75">
      <c r="A1350" s="11">
        <v>36499.75</v>
      </c>
      <c r="B1350">
        <v>27.8</v>
      </c>
      <c r="C1350" s="4">
        <f t="shared" si="47"/>
        <v>8.440527987970349</v>
      </c>
      <c r="D1350" s="4">
        <f t="shared" si="48"/>
        <v>27.69202099999984</v>
      </c>
      <c r="E1350" s="4">
        <v>1391.137979</v>
      </c>
      <c r="F1350" s="15"/>
    </row>
    <row r="1351" spans="1:6" ht="12.75">
      <c r="A1351" s="11">
        <v>36499.791666666664</v>
      </c>
      <c r="B1351">
        <v>27.8</v>
      </c>
      <c r="C1351" s="4">
        <f t="shared" si="47"/>
        <v>8.440527987970349</v>
      </c>
      <c r="D1351" s="4">
        <f t="shared" si="48"/>
        <v>27.69202099999984</v>
      </c>
      <c r="E1351" s="4">
        <v>1391.137979</v>
      </c>
      <c r="F1351" s="15"/>
    </row>
    <row r="1352" spans="1:6" ht="12.75">
      <c r="A1352" s="11">
        <v>36499.833333333336</v>
      </c>
      <c r="B1352">
        <v>27.8</v>
      </c>
      <c r="C1352" s="4">
        <f t="shared" si="47"/>
        <v>8.440527987970349</v>
      </c>
      <c r="D1352" s="4">
        <f t="shared" si="48"/>
        <v>27.69202099999984</v>
      </c>
      <c r="E1352" s="4">
        <v>1391.137979</v>
      </c>
      <c r="F1352" s="15"/>
    </row>
    <row r="1353" spans="1:6" ht="12.75">
      <c r="A1353" s="11">
        <v>36499.875</v>
      </c>
      <c r="B1353">
        <v>27.8</v>
      </c>
      <c r="C1353" s="4">
        <f t="shared" si="47"/>
        <v>8.440527987970349</v>
      </c>
      <c r="D1353" s="4">
        <f t="shared" si="48"/>
        <v>27.69202099999984</v>
      </c>
      <c r="E1353" s="4">
        <v>1391.137979</v>
      </c>
      <c r="F1353" s="15"/>
    </row>
    <row r="1354" spans="1:6" ht="12.75">
      <c r="A1354" s="11">
        <v>36499.916666666664</v>
      </c>
      <c r="B1354">
        <v>27.8</v>
      </c>
      <c r="C1354" s="4">
        <f t="shared" si="47"/>
        <v>8.440527987970349</v>
      </c>
      <c r="D1354" s="4">
        <f t="shared" si="48"/>
        <v>27.69202099999984</v>
      </c>
      <c r="E1354" s="4">
        <v>1391.137979</v>
      </c>
      <c r="F1354" s="15"/>
    </row>
    <row r="1355" spans="1:6" ht="12.75">
      <c r="A1355" s="11">
        <v>36499.958333333336</v>
      </c>
      <c r="B1355">
        <v>27.8</v>
      </c>
      <c r="C1355" s="4">
        <f t="shared" si="47"/>
        <v>8.440527987970349</v>
      </c>
      <c r="D1355" s="4">
        <f t="shared" si="48"/>
        <v>27.69202099999984</v>
      </c>
      <c r="E1355" s="4">
        <v>1391.137979</v>
      </c>
      <c r="F1355" s="15"/>
    </row>
    <row r="1356" spans="1:6" ht="12.75">
      <c r="A1356" s="11">
        <v>36500</v>
      </c>
      <c r="B1356">
        <v>27.8</v>
      </c>
      <c r="C1356" s="4">
        <f t="shared" si="47"/>
        <v>8.440527987970349</v>
      </c>
      <c r="D1356" s="4">
        <f t="shared" si="48"/>
        <v>27.69202099999984</v>
      </c>
      <c r="E1356" s="4">
        <v>1391.137979</v>
      </c>
      <c r="F1356" s="15"/>
    </row>
    <row r="1357" spans="1:6" ht="12.75">
      <c r="A1357" s="11">
        <v>36500.041666666664</v>
      </c>
      <c r="B1357">
        <v>27.8</v>
      </c>
      <c r="C1357" s="4">
        <f t="shared" si="47"/>
        <v>8.440527987970349</v>
      </c>
      <c r="D1357" s="4">
        <f t="shared" si="48"/>
        <v>27.69202099999984</v>
      </c>
      <c r="E1357" s="4">
        <v>1391.137979</v>
      </c>
      <c r="F1357" s="15"/>
    </row>
    <row r="1358" spans="1:6" ht="12.75">
      <c r="A1358" s="11">
        <v>36500.083333333336</v>
      </c>
      <c r="B1358">
        <v>27.8</v>
      </c>
      <c r="C1358" s="4">
        <f t="shared" si="47"/>
        <v>8.440527987970349</v>
      </c>
      <c r="D1358" s="4">
        <f t="shared" si="48"/>
        <v>27.69202099999984</v>
      </c>
      <c r="E1358" s="4">
        <v>1391.137979</v>
      </c>
      <c r="F1358" s="15"/>
    </row>
    <row r="1359" spans="1:6" ht="12.75">
      <c r="A1359" s="11">
        <v>36500.125</v>
      </c>
      <c r="B1359">
        <v>27.8</v>
      </c>
      <c r="C1359" s="4">
        <f t="shared" si="47"/>
        <v>8.440527987970349</v>
      </c>
      <c r="D1359" s="4">
        <f t="shared" si="48"/>
        <v>27.69202099999984</v>
      </c>
      <c r="E1359" s="4">
        <v>1391.137979</v>
      </c>
      <c r="F1359" s="15"/>
    </row>
    <row r="1360" spans="1:6" ht="12.75">
      <c r="A1360" s="11">
        <v>36500.166666666664</v>
      </c>
      <c r="B1360">
        <v>27.8</v>
      </c>
      <c r="C1360" s="4">
        <f t="shared" si="47"/>
        <v>8.440527987970349</v>
      </c>
      <c r="D1360" s="4">
        <f t="shared" si="48"/>
        <v>27.69202099999984</v>
      </c>
      <c r="E1360" s="4">
        <v>1391.137979</v>
      </c>
      <c r="F1360" s="15"/>
    </row>
    <row r="1361" spans="1:6" ht="12.75">
      <c r="A1361" s="11">
        <v>36500.208333333336</v>
      </c>
      <c r="B1361">
        <v>27.8</v>
      </c>
      <c r="C1361" s="4">
        <f t="shared" si="47"/>
        <v>8.440527987970349</v>
      </c>
      <c r="D1361" s="4">
        <f t="shared" si="48"/>
        <v>27.69202099999984</v>
      </c>
      <c r="E1361" s="4">
        <v>1391.137979</v>
      </c>
      <c r="F1361" s="15"/>
    </row>
    <row r="1362" spans="1:6" ht="12.75">
      <c r="A1362" s="11">
        <v>36500.25</v>
      </c>
      <c r="B1362">
        <v>27.8</v>
      </c>
      <c r="C1362" s="4">
        <f t="shared" si="47"/>
        <v>8.440527987970349</v>
      </c>
      <c r="D1362" s="4">
        <f t="shared" si="48"/>
        <v>27.69202099999984</v>
      </c>
      <c r="E1362" s="4">
        <v>1391.137979</v>
      </c>
      <c r="F1362" s="15"/>
    </row>
    <row r="1363" spans="1:6" ht="12.75">
      <c r="A1363" s="11">
        <v>36500.291666666664</v>
      </c>
      <c r="B1363" s="9">
        <v>27.8</v>
      </c>
      <c r="C1363" s="4">
        <f t="shared" si="47"/>
        <v>8.440527987970349</v>
      </c>
      <c r="D1363" s="4">
        <f t="shared" si="48"/>
        <v>27.69202099999984</v>
      </c>
      <c r="E1363" s="4">
        <v>1391.137979</v>
      </c>
      <c r="F1363" s="15"/>
    </row>
    <row r="1364" spans="1:6" ht="12.75">
      <c r="A1364" s="11">
        <v>36500.333333333336</v>
      </c>
      <c r="B1364" s="9">
        <v>27.8</v>
      </c>
      <c r="C1364" s="4">
        <f t="shared" si="47"/>
        <v>8.440527987970349</v>
      </c>
      <c r="D1364" s="4">
        <f t="shared" si="48"/>
        <v>27.69202099999984</v>
      </c>
      <c r="E1364" s="4">
        <v>1391.137979</v>
      </c>
      <c r="F1364" s="15"/>
    </row>
    <row r="1365" spans="1:6" ht="12.75">
      <c r="A1365" s="11">
        <v>36500.375</v>
      </c>
      <c r="B1365" s="9">
        <v>27.8</v>
      </c>
      <c r="C1365" s="4">
        <f t="shared" si="47"/>
        <v>8.440527987970349</v>
      </c>
      <c r="D1365" s="4">
        <f t="shared" si="48"/>
        <v>27.69202099999984</v>
      </c>
      <c r="E1365" s="4">
        <v>1391.137979</v>
      </c>
      <c r="F1365" s="15"/>
    </row>
    <row r="1366" spans="1:6" ht="12.75">
      <c r="A1366" s="11">
        <v>36500.416666666664</v>
      </c>
      <c r="B1366" s="9">
        <v>27.8</v>
      </c>
      <c r="C1366" s="4">
        <f t="shared" si="47"/>
        <v>8.440527987970349</v>
      </c>
      <c r="D1366" s="4">
        <f t="shared" si="48"/>
        <v>27.69202099999984</v>
      </c>
      <c r="E1366" s="4">
        <v>1391.137979</v>
      </c>
      <c r="F1366" s="15"/>
    </row>
    <row r="1367" spans="1:6" ht="12.75">
      <c r="A1367" s="11">
        <v>36500.458333333336</v>
      </c>
      <c r="B1367" s="9">
        <v>27.8</v>
      </c>
      <c r="C1367" s="4">
        <f t="shared" si="47"/>
        <v>8.440527987970349</v>
      </c>
      <c r="D1367" s="4">
        <f t="shared" si="48"/>
        <v>27.69202099999984</v>
      </c>
      <c r="E1367" s="4">
        <v>1391.137979</v>
      </c>
      <c r="F1367" s="15"/>
    </row>
    <row r="1368" spans="1:6" ht="12.75">
      <c r="A1368" s="11">
        <v>36500.5</v>
      </c>
      <c r="B1368" s="9">
        <v>27.81</v>
      </c>
      <c r="C1368" s="4">
        <f t="shared" si="47"/>
        <v>8.442959987166645</v>
      </c>
      <c r="D1368" s="4">
        <f t="shared" si="48"/>
        <v>27.699999999999818</v>
      </c>
      <c r="E1368" s="4">
        <v>1391.13</v>
      </c>
      <c r="F1368" s="15"/>
    </row>
    <row r="1369" spans="1:6" ht="12.75">
      <c r="A1369" s="11">
        <v>36500.541666666664</v>
      </c>
      <c r="B1369" s="9">
        <v>27.24</v>
      </c>
      <c r="C1369" s="4">
        <f t="shared" si="47"/>
        <v>8.443575987965712</v>
      </c>
      <c r="D1369" s="4">
        <f t="shared" si="48"/>
        <v>27.70202099999983</v>
      </c>
      <c r="E1369">
        <v>1391.127979</v>
      </c>
      <c r="F1369" s="15"/>
    </row>
    <row r="1370" spans="1:6" ht="12.75">
      <c r="A1370" s="11">
        <v>36500.583333333336</v>
      </c>
      <c r="B1370" s="9">
        <v>27.24</v>
      </c>
      <c r="C1370" s="4">
        <f t="shared" si="47"/>
        <v>8.443575987965712</v>
      </c>
      <c r="D1370" s="4">
        <f t="shared" si="48"/>
        <v>27.70202099999983</v>
      </c>
      <c r="E1370">
        <v>1391.127979</v>
      </c>
      <c r="F1370" s="15"/>
    </row>
    <row r="1371" spans="1:6" ht="12.75">
      <c r="A1371" s="11">
        <v>36500.625</v>
      </c>
      <c r="B1371" s="9">
        <v>27.24</v>
      </c>
      <c r="C1371" s="4">
        <f t="shared" si="47"/>
        <v>8.443575987965712</v>
      </c>
      <c r="D1371" s="4">
        <f t="shared" si="48"/>
        <v>27.70202099999983</v>
      </c>
      <c r="E1371">
        <v>1391.127979</v>
      </c>
      <c r="F1371" s="15"/>
    </row>
    <row r="1372" spans="1:6" ht="12.75">
      <c r="A1372" s="11">
        <v>36500.666666666664</v>
      </c>
      <c r="B1372" s="9">
        <v>27.24</v>
      </c>
      <c r="C1372" s="4">
        <f t="shared" si="47"/>
        <v>8.443575987965712</v>
      </c>
      <c r="D1372" s="4">
        <f t="shared" si="48"/>
        <v>27.70202099999983</v>
      </c>
      <c r="E1372">
        <v>1391.127979</v>
      </c>
      <c r="F1372" s="15"/>
    </row>
    <row r="1373" spans="1:6" ht="12.75">
      <c r="A1373" s="11">
        <v>36500.708333333336</v>
      </c>
      <c r="B1373" s="9">
        <v>27.24</v>
      </c>
      <c r="C1373" s="4">
        <f t="shared" si="47"/>
        <v>8.443575987965712</v>
      </c>
      <c r="D1373" s="4">
        <f t="shared" si="48"/>
        <v>27.70202099999983</v>
      </c>
      <c r="E1373">
        <v>1391.127979</v>
      </c>
      <c r="F1373" s="15"/>
    </row>
    <row r="1374" spans="1:6" ht="12.75">
      <c r="A1374" s="11">
        <v>36500.75</v>
      </c>
      <c r="B1374" s="9">
        <v>27.24</v>
      </c>
      <c r="C1374" s="4">
        <f t="shared" si="47"/>
        <v>8.443575987965712</v>
      </c>
      <c r="D1374" s="4">
        <f t="shared" si="48"/>
        <v>27.70202099999983</v>
      </c>
      <c r="E1374">
        <v>1391.127979</v>
      </c>
      <c r="F1374" s="15"/>
    </row>
    <row r="1375" spans="1:6" ht="12.75">
      <c r="A1375" s="11">
        <v>36500.791666666664</v>
      </c>
      <c r="B1375" s="9">
        <v>27.24</v>
      </c>
      <c r="C1375" s="4">
        <f t="shared" si="47"/>
        <v>8.443575987965712</v>
      </c>
      <c r="D1375" s="4">
        <f t="shared" si="48"/>
        <v>27.70202099999983</v>
      </c>
      <c r="E1375">
        <v>1391.127979</v>
      </c>
      <c r="F1375" s="15"/>
    </row>
    <row r="1376" spans="1:6" ht="12.75">
      <c r="A1376" s="11">
        <v>36500.833333333336</v>
      </c>
      <c r="B1376" s="9">
        <v>27.24</v>
      </c>
      <c r="C1376" s="4">
        <f t="shared" si="47"/>
        <v>8.443575987965712</v>
      </c>
      <c r="D1376" s="4">
        <f t="shared" si="48"/>
        <v>27.70202099999983</v>
      </c>
      <c r="E1376">
        <v>1391.127979</v>
      </c>
      <c r="F1376" s="15"/>
    </row>
    <row r="1377" spans="1:6" ht="12.75">
      <c r="A1377" s="11">
        <v>36500.875</v>
      </c>
      <c r="B1377" s="9">
        <v>27.24</v>
      </c>
      <c r="C1377" s="4">
        <f t="shared" si="47"/>
        <v>8.443575987965712</v>
      </c>
      <c r="D1377" s="4">
        <f t="shared" si="48"/>
        <v>27.70202099999983</v>
      </c>
      <c r="E1377">
        <v>1391.127979</v>
      </c>
      <c r="F1377" s="15"/>
    </row>
    <row r="1378" spans="1:6" ht="12.75">
      <c r="A1378" s="11">
        <v>36500.916666666664</v>
      </c>
      <c r="B1378" s="9">
        <v>27.24</v>
      </c>
      <c r="C1378" s="4">
        <f t="shared" si="47"/>
        <v>8.443575987965712</v>
      </c>
      <c r="D1378" s="4">
        <f t="shared" si="48"/>
        <v>27.70202099999983</v>
      </c>
      <c r="E1378">
        <v>1391.127979</v>
      </c>
      <c r="F1378" s="15"/>
    </row>
    <row r="1379" spans="1:6" ht="12.75">
      <c r="A1379" s="11">
        <v>36500.958333333336</v>
      </c>
      <c r="B1379" s="9">
        <v>27.24</v>
      </c>
      <c r="C1379" s="4">
        <f t="shared" si="47"/>
        <v>8.443575987965712</v>
      </c>
      <c r="D1379" s="4">
        <f t="shared" si="48"/>
        <v>27.70202099999983</v>
      </c>
      <c r="E1379">
        <v>1391.127979</v>
      </c>
      <c r="F1379" s="15"/>
    </row>
    <row r="1380" spans="1:6" ht="12.75">
      <c r="A1380" s="11">
        <v>36501</v>
      </c>
      <c r="B1380" s="9">
        <v>27.24</v>
      </c>
      <c r="C1380" s="4">
        <f t="shared" si="47"/>
        <v>8.443575987965712</v>
      </c>
      <c r="D1380" s="4">
        <f t="shared" si="48"/>
        <v>27.70202099999983</v>
      </c>
      <c r="E1380">
        <v>1391.127979</v>
      </c>
      <c r="F1380" s="15"/>
    </row>
    <row r="1381" spans="1:6" ht="12.75">
      <c r="A1381" s="11">
        <v>36501.041666666664</v>
      </c>
      <c r="B1381" s="9">
        <v>27.24</v>
      </c>
      <c r="C1381" s="4">
        <f t="shared" si="47"/>
        <v>8.443575987965712</v>
      </c>
      <c r="D1381" s="4">
        <f t="shared" si="48"/>
        <v>27.70202099999983</v>
      </c>
      <c r="E1381">
        <v>1391.127979</v>
      </c>
      <c r="F1381" s="15"/>
    </row>
    <row r="1382" spans="1:6" ht="12.75">
      <c r="A1382" s="11">
        <v>36501.083333333336</v>
      </c>
      <c r="B1382" s="9">
        <v>27.24</v>
      </c>
      <c r="C1382" s="4">
        <f t="shared" si="47"/>
        <v>8.443575987965712</v>
      </c>
      <c r="D1382" s="4">
        <f t="shared" si="48"/>
        <v>27.70202099999983</v>
      </c>
      <c r="E1382">
        <v>1391.127979</v>
      </c>
      <c r="F1382" s="15"/>
    </row>
    <row r="1383" spans="1:6" ht="12.75">
      <c r="A1383" s="11">
        <v>36501.125</v>
      </c>
      <c r="B1383" s="9">
        <v>27.24</v>
      </c>
      <c r="C1383" s="4">
        <f t="shared" si="47"/>
        <v>8.443575987965712</v>
      </c>
      <c r="D1383" s="4">
        <f t="shared" si="48"/>
        <v>27.70202099999983</v>
      </c>
      <c r="E1383">
        <v>1391.127979</v>
      </c>
      <c r="F1383" s="15"/>
    </row>
    <row r="1384" spans="1:6" ht="12.75">
      <c r="A1384" s="11">
        <v>36501.166666666664</v>
      </c>
      <c r="B1384" s="9">
        <v>27.24</v>
      </c>
      <c r="C1384" s="4">
        <f t="shared" si="47"/>
        <v>8.443575987965712</v>
      </c>
      <c r="D1384" s="4">
        <f t="shared" si="48"/>
        <v>27.70202099999983</v>
      </c>
      <c r="E1384">
        <v>1391.127979</v>
      </c>
      <c r="F1384" s="15"/>
    </row>
    <row r="1385" spans="1:6" ht="12.75">
      <c r="A1385" s="11">
        <v>36501.208333333336</v>
      </c>
      <c r="B1385" s="9">
        <v>27.23</v>
      </c>
      <c r="C1385" s="4">
        <f t="shared" si="47"/>
        <v>8.440527987970349</v>
      </c>
      <c r="D1385" s="4">
        <f t="shared" si="48"/>
        <v>27.69202099999984</v>
      </c>
      <c r="E1385">
        <v>1391.137979</v>
      </c>
      <c r="F1385" s="15"/>
    </row>
    <row r="1386" spans="1:6" ht="12.75">
      <c r="A1386" s="11">
        <v>36501.25</v>
      </c>
      <c r="B1386" s="9">
        <v>27.23</v>
      </c>
      <c r="C1386" s="4">
        <f t="shared" si="47"/>
        <v>8.440527987970349</v>
      </c>
      <c r="D1386" s="4">
        <f t="shared" si="48"/>
        <v>27.69202099999984</v>
      </c>
      <c r="E1386">
        <v>1391.137979</v>
      </c>
      <c r="F1386" s="15"/>
    </row>
    <row r="1387" spans="1:6" ht="12.75">
      <c r="A1387" s="11">
        <v>36501.291666666664</v>
      </c>
      <c r="B1387" s="9">
        <v>27.23</v>
      </c>
      <c r="C1387" s="4">
        <f t="shared" si="47"/>
        <v>8.440527987970349</v>
      </c>
      <c r="D1387" s="4">
        <f t="shared" si="48"/>
        <v>27.69202099999984</v>
      </c>
      <c r="E1387">
        <v>1391.137979</v>
      </c>
      <c r="F1387" s="15"/>
    </row>
    <row r="1388" spans="1:6" ht="12.75">
      <c r="A1388" s="11">
        <v>36501.333333333336</v>
      </c>
      <c r="B1388" s="9">
        <v>27.23</v>
      </c>
      <c r="C1388" s="4">
        <f t="shared" si="47"/>
        <v>8.440527987970349</v>
      </c>
      <c r="D1388" s="4">
        <f t="shared" si="48"/>
        <v>27.69202099999984</v>
      </c>
      <c r="E1388">
        <v>1391.137979</v>
      </c>
      <c r="F1388" s="15"/>
    </row>
    <row r="1389" spans="1:6" ht="12.75">
      <c r="A1389" s="11">
        <v>36501.375</v>
      </c>
      <c r="B1389" s="9">
        <v>27.23</v>
      </c>
      <c r="C1389" s="4">
        <f t="shared" si="47"/>
        <v>8.440527987970349</v>
      </c>
      <c r="D1389" s="4">
        <f t="shared" si="48"/>
        <v>27.69202099999984</v>
      </c>
      <c r="E1389">
        <v>1391.137979</v>
      </c>
      <c r="F1389" s="15"/>
    </row>
    <row r="1390" spans="1:6" ht="12.75">
      <c r="A1390" s="11">
        <v>36501.416666666664</v>
      </c>
      <c r="B1390" s="9">
        <v>27.23</v>
      </c>
      <c r="C1390" s="4">
        <f t="shared" si="47"/>
        <v>8.440527987970349</v>
      </c>
      <c r="D1390" s="4">
        <f t="shared" si="48"/>
        <v>27.69202099999984</v>
      </c>
      <c r="E1390">
        <v>1391.137979</v>
      </c>
      <c r="F1390" s="15"/>
    </row>
    <row r="1391" spans="1:6" ht="12.75">
      <c r="A1391" s="11">
        <v>36501.458333333336</v>
      </c>
      <c r="B1391" s="9">
        <v>27.24</v>
      </c>
      <c r="C1391" s="4">
        <f t="shared" si="47"/>
        <v>8.443575987965712</v>
      </c>
      <c r="D1391" s="4">
        <f t="shared" si="48"/>
        <v>27.70202099999983</v>
      </c>
      <c r="E1391">
        <v>1391.127979</v>
      </c>
      <c r="F1391" s="15"/>
    </row>
    <row r="1392" spans="1:6" ht="12.75">
      <c r="A1392" s="11">
        <v>36501.5</v>
      </c>
      <c r="B1392" s="9">
        <v>27.24</v>
      </c>
      <c r="C1392" s="4">
        <f t="shared" si="47"/>
        <v>8.443575987965712</v>
      </c>
      <c r="D1392" s="4">
        <f t="shared" si="48"/>
        <v>27.70202099999983</v>
      </c>
      <c r="E1392">
        <v>1391.127979</v>
      </c>
      <c r="F1392" s="15"/>
    </row>
    <row r="1393" spans="1:6" ht="12.75">
      <c r="A1393" s="11">
        <v>36501.541666666664</v>
      </c>
      <c r="B1393" s="9">
        <v>27.24</v>
      </c>
      <c r="C1393" s="4">
        <f t="shared" si="47"/>
        <v>8.443575987965712</v>
      </c>
      <c r="D1393" s="4">
        <f t="shared" si="48"/>
        <v>27.70202099999983</v>
      </c>
      <c r="E1393">
        <v>1391.127979</v>
      </c>
      <c r="F1393" s="15"/>
    </row>
    <row r="1394" spans="1:6" ht="12.75">
      <c r="A1394" s="11">
        <v>36501.583333333336</v>
      </c>
      <c r="B1394" s="9">
        <v>27.24</v>
      </c>
      <c r="C1394" s="4">
        <f t="shared" si="47"/>
        <v>8.443575987965712</v>
      </c>
      <c r="D1394" s="4">
        <f t="shared" si="48"/>
        <v>27.70202099999983</v>
      </c>
      <c r="E1394">
        <v>1391.127979</v>
      </c>
      <c r="F1394" s="15"/>
    </row>
    <row r="1395" spans="1:6" ht="12.75">
      <c r="A1395" s="11">
        <v>36501.625</v>
      </c>
      <c r="B1395" s="9">
        <v>27.24</v>
      </c>
      <c r="C1395" s="4">
        <f t="shared" si="47"/>
        <v>8.443575987965712</v>
      </c>
      <c r="D1395" s="4">
        <f t="shared" si="48"/>
        <v>27.70202099999983</v>
      </c>
      <c r="E1395">
        <v>1391.127979</v>
      </c>
      <c r="F1395" s="15"/>
    </row>
    <row r="1396" spans="1:6" ht="12.75">
      <c r="A1396" s="11">
        <v>36501.666666666664</v>
      </c>
      <c r="B1396" s="9">
        <v>27.24</v>
      </c>
      <c r="C1396" s="4">
        <f t="shared" si="47"/>
        <v>8.443575987965712</v>
      </c>
      <c r="D1396" s="4">
        <f t="shared" si="48"/>
        <v>27.70202099999983</v>
      </c>
      <c r="E1396">
        <v>1391.127979</v>
      </c>
      <c r="F1396" s="15"/>
    </row>
    <row r="1397" spans="1:6" ht="12.75">
      <c r="A1397" s="11">
        <v>36501.708333333336</v>
      </c>
      <c r="B1397" s="9">
        <v>27.24</v>
      </c>
      <c r="C1397" s="4">
        <f t="shared" si="47"/>
        <v>8.443575987965712</v>
      </c>
      <c r="D1397" s="4">
        <f t="shared" si="48"/>
        <v>27.70202099999983</v>
      </c>
      <c r="E1397">
        <v>1391.127979</v>
      </c>
      <c r="F1397" s="15"/>
    </row>
    <row r="1398" spans="1:6" ht="12.75">
      <c r="A1398" s="11">
        <v>36501.75</v>
      </c>
      <c r="B1398" s="9">
        <v>27.24</v>
      </c>
      <c r="C1398" s="4">
        <f t="shared" si="47"/>
        <v>8.443575987965712</v>
      </c>
      <c r="D1398" s="4">
        <f t="shared" si="48"/>
        <v>27.70202099999983</v>
      </c>
      <c r="E1398">
        <v>1391.127979</v>
      </c>
      <c r="F1398" s="15"/>
    </row>
    <row r="1399" spans="1:6" ht="12.75">
      <c r="A1399" s="11">
        <v>36501.791666666664</v>
      </c>
      <c r="B1399" s="9">
        <v>27.24</v>
      </c>
      <c r="C1399" s="4">
        <f t="shared" si="47"/>
        <v>8.443575987965712</v>
      </c>
      <c r="D1399" s="4">
        <f t="shared" si="48"/>
        <v>27.70202099999983</v>
      </c>
      <c r="E1399">
        <v>1391.127979</v>
      </c>
      <c r="F1399" s="15"/>
    </row>
    <row r="1400" spans="1:6" ht="12.75">
      <c r="A1400" s="11">
        <v>36501.833333333336</v>
      </c>
      <c r="B1400" s="9">
        <v>27.24</v>
      </c>
      <c r="C1400" s="4">
        <f t="shared" si="47"/>
        <v>8.443575987965712</v>
      </c>
      <c r="D1400" s="4">
        <f t="shared" si="48"/>
        <v>27.70202099999983</v>
      </c>
      <c r="E1400">
        <v>1391.127979</v>
      </c>
      <c r="F1400" s="15"/>
    </row>
    <row r="1401" spans="1:6" ht="12.75">
      <c r="A1401" s="11">
        <v>36501.875</v>
      </c>
      <c r="B1401" s="9">
        <v>27.24</v>
      </c>
      <c r="C1401" s="4">
        <f t="shared" si="47"/>
        <v>8.443575987965712</v>
      </c>
      <c r="D1401" s="4">
        <f t="shared" si="48"/>
        <v>27.70202099999983</v>
      </c>
      <c r="E1401">
        <v>1391.127979</v>
      </c>
      <c r="F1401" s="15"/>
    </row>
    <row r="1402" spans="1:6" ht="12.75">
      <c r="A1402" s="11">
        <v>36501.916666666664</v>
      </c>
      <c r="B1402" s="9">
        <v>27.24</v>
      </c>
      <c r="C1402" s="4">
        <f t="shared" si="47"/>
        <v>8.443575987965712</v>
      </c>
      <c r="D1402" s="4">
        <f t="shared" si="48"/>
        <v>27.70202099999983</v>
      </c>
      <c r="E1402">
        <v>1391.127979</v>
      </c>
      <c r="F1402" s="15"/>
    </row>
    <row r="1403" spans="1:6" ht="12.75">
      <c r="A1403" s="11">
        <v>36501.958333333336</v>
      </c>
      <c r="B1403" s="9">
        <v>27.23</v>
      </c>
      <c r="C1403" s="4">
        <f t="shared" si="47"/>
        <v>8.440527987970349</v>
      </c>
      <c r="D1403" s="4">
        <f t="shared" si="48"/>
        <v>27.69202099999984</v>
      </c>
      <c r="E1403">
        <v>1391.137979</v>
      </c>
      <c r="F1403" s="15"/>
    </row>
    <row r="1404" spans="1:6" ht="12.75">
      <c r="A1404" s="11">
        <v>36502</v>
      </c>
      <c r="B1404" s="9">
        <v>27.23</v>
      </c>
      <c r="C1404" s="4">
        <f t="shared" si="47"/>
        <v>8.440527987970349</v>
      </c>
      <c r="D1404" s="4">
        <f t="shared" si="48"/>
        <v>27.69202099999984</v>
      </c>
      <c r="E1404">
        <v>1391.137979</v>
      </c>
      <c r="F1404" s="15"/>
    </row>
    <row r="1405" spans="1:6" ht="12.75">
      <c r="A1405" s="11">
        <v>36502.041666666664</v>
      </c>
      <c r="B1405" s="9">
        <v>27.23</v>
      </c>
      <c r="C1405" s="4">
        <f t="shared" si="47"/>
        <v>8.440527987970349</v>
      </c>
      <c r="D1405" s="4">
        <f t="shared" si="48"/>
        <v>27.69202099999984</v>
      </c>
      <c r="E1405">
        <v>1391.137979</v>
      </c>
      <c r="F1405" s="15"/>
    </row>
    <row r="1406" spans="1:6" ht="12.75">
      <c r="A1406" s="11">
        <v>36502.083333333336</v>
      </c>
      <c r="B1406" s="9">
        <v>27.23</v>
      </c>
      <c r="C1406" s="4">
        <f t="shared" si="47"/>
        <v>8.440527987970349</v>
      </c>
      <c r="D1406" s="4">
        <f t="shared" si="48"/>
        <v>27.69202099999984</v>
      </c>
      <c r="E1406">
        <v>1391.137979</v>
      </c>
      <c r="F1406" s="15"/>
    </row>
    <row r="1407" spans="1:6" ht="12.75">
      <c r="A1407" s="11">
        <v>36502.125</v>
      </c>
      <c r="B1407" s="9">
        <v>27.23</v>
      </c>
      <c r="C1407" s="4">
        <f t="shared" si="47"/>
        <v>8.440527987970349</v>
      </c>
      <c r="D1407" s="4">
        <f t="shared" si="48"/>
        <v>27.69202099999984</v>
      </c>
      <c r="E1407">
        <v>1391.137979</v>
      </c>
      <c r="F1407" s="15"/>
    </row>
    <row r="1408" spans="1:6" ht="12.75">
      <c r="A1408" s="11">
        <v>36502.166666666664</v>
      </c>
      <c r="B1408" s="9">
        <v>27.23</v>
      </c>
      <c r="C1408" s="4">
        <f aca="true" t="shared" si="49" ref="C1408:C1471">D1408/3.2808399</f>
        <v>8.440527987970349</v>
      </c>
      <c r="D1408" s="4">
        <f aca="true" t="shared" si="50" ref="D1408:D1471">1418.83-E1408</f>
        <v>27.69202099999984</v>
      </c>
      <c r="E1408">
        <v>1391.137979</v>
      </c>
      <c r="F1408" s="15"/>
    </row>
    <row r="1409" spans="1:6" ht="12.75">
      <c r="A1409" s="11">
        <v>36502.208333333336</v>
      </c>
      <c r="B1409" s="9">
        <v>27.24</v>
      </c>
      <c r="C1409" s="4">
        <f t="shared" si="49"/>
        <v>8.443575987965712</v>
      </c>
      <c r="D1409" s="4">
        <f t="shared" si="50"/>
        <v>27.70202099999983</v>
      </c>
      <c r="E1409">
        <v>1391.127979</v>
      </c>
      <c r="F1409" s="15"/>
    </row>
    <row r="1410" spans="1:6" ht="12.75">
      <c r="A1410" s="11">
        <v>36502.25</v>
      </c>
      <c r="B1410" s="9">
        <v>27.24</v>
      </c>
      <c r="C1410" s="4">
        <f t="shared" si="49"/>
        <v>8.443575987965712</v>
      </c>
      <c r="D1410" s="4">
        <f t="shared" si="50"/>
        <v>27.70202099999983</v>
      </c>
      <c r="E1410">
        <v>1391.127979</v>
      </c>
      <c r="F1410" s="15"/>
    </row>
    <row r="1411" spans="1:6" ht="12.75">
      <c r="A1411" s="11">
        <v>36502.291666666664</v>
      </c>
      <c r="B1411" s="9">
        <v>27.24</v>
      </c>
      <c r="C1411" s="4">
        <f t="shared" si="49"/>
        <v>8.443575987965712</v>
      </c>
      <c r="D1411" s="4">
        <f t="shared" si="50"/>
        <v>27.70202099999983</v>
      </c>
      <c r="E1411">
        <v>1391.127979</v>
      </c>
      <c r="F1411" s="15"/>
    </row>
    <row r="1412" spans="1:6" ht="12.75">
      <c r="A1412" s="11">
        <v>36502.333333333336</v>
      </c>
      <c r="B1412" s="9">
        <v>27.24</v>
      </c>
      <c r="C1412" s="4">
        <f t="shared" si="49"/>
        <v>8.443575987965712</v>
      </c>
      <c r="D1412" s="4">
        <f t="shared" si="50"/>
        <v>27.70202099999983</v>
      </c>
      <c r="E1412">
        <v>1391.127979</v>
      </c>
      <c r="F1412" s="15"/>
    </row>
    <row r="1413" spans="1:6" ht="12.75">
      <c r="A1413" s="11">
        <v>36502.375</v>
      </c>
      <c r="B1413" s="9">
        <v>27.24</v>
      </c>
      <c r="C1413" s="4">
        <f t="shared" si="49"/>
        <v>8.443575987965712</v>
      </c>
      <c r="D1413" s="4">
        <f t="shared" si="50"/>
        <v>27.70202099999983</v>
      </c>
      <c r="E1413">
        <v>1391.127979</v>
      </c>
      <c r="F1413" s="15"/>
    </row>
    <row r="1414" spans="1:6" ht="12.75">
      <c r="A1414" s="11">
        <v>36502.416666666664</v>
      </c>
      <c r="B1414" s="9">
        <v>27.24</v>
      </c>
      <c r="C1414" s="4">
        <f t="shared" si="49"/>
        <v>8.443575987965712</v>
      </c>
      <c r="D1414" s="4">
        <f t="shared" si="50"/>
        <v>27.70202099999983</v>
      </c>
      <c r="E1414">
        <v>1391.127979</v>
      </c>
      <c r="F1414" s="15"/>
    </row>
    <row r="1415" spans="1:6" ht="12.75">
      <c r="A1415" s="11">
        <v>36502.458333333336</v>
      </c>
      <c r="B1415" s="9">
        <v>27.24</v>
      </c>
      <c r="C1415" s="4">
        <f t="shared" si="49"/>
        <v>8.443575987965712</v>
      </c>
      <c r="D1415" s="4">
        <f t="shared" si="50"/>
        <v>27.70202099999983</v>
      </c>
      <c r="E1415">
        <v>1391.127979</v>
      </c>
      <c r="F1415" s="15"/>
    </row>
    <row r="1416" spans="1:6" ht="12.75">
      <c r="A1416" s="11">
        <v>36502.5</v>
      </c>
      <c r="B1416" s="9">
        <v>27.24</v>
      </c>
      <c r="C1416" s="4">
        <f t="shared" si="49"/>
        <v>8.443575987965712</v>
      </c>
      <c r="D1416" s="4">
        <f t="shared" si="50"/>
        <v>27.70202099999983</v>
      </c>
      <c r="E1416">
        <v>1391.127979</v>
      </c>
      <c r="F1416" s="15"/>
    </row>
    <row r="1417" spans="1:6" ht="12.75">
      <c r="A1417" s="11">
        <v>36502.541666666664</v>
      </c>
      <c r="B1417" s="9">
        <v>27.24</v>
      </c>
      <c r="C1417" s="4">
        <f t="shared" si="49"/>
        <v>8.443575987965712</v>
      </c>
      <c r="D1417" s="4">
        <f t="shared" si="50"/>
        <v>27.70202099999983</v>
      </c>
      <c r="E1417">
        <v>1391.127979</v>
      </c>
      <c r="F1417" s="15"/>
    </row>
    <row r="1418" spans="1:6" ht="12.75">
      <c r="A1418" s="11">
        <v>36502.583333333336</v>
      </c>
      <c r="B1418" s="9">
        <v>27.24</v>
      </c>
      <c r="C1418" s="4">
        <f t="shared" si="49"/>
        <v>8.443575987965712</v>
      </c>
      <c r="D1418" s="4">
        <f t="shared" si="50"/>
        <v>27.70202099999983</v>
      </c>
      <c r="E1418">
        <v>1391.127979</v>
      </c>
      <c r="F1418" s="15"/>
    </row>
    <row r="1419" spans="1:6" ht="12.75">
      <c r="A1419" s="11">
        <v>36502.625</v>
      </c>
      <c r="B1419" s="9">
        <v>27.24</v>
      </c>
      <c r="C1419" s="4">
        <f t="shared" si="49"/>
        <v>8.443575987965712</v>
      </c>
      <c r="D1419" s="4">
        <f t="shared" si="50"/>
        <v>27.70202099999983</v>
      </c>
      <c r="E1419">
        <v>1391.127979</v>
      </c>
      <c r="F1419" s="15"/>
    </row>
    <row r="1420" spans="1:6" ht="12.75">
      <c r="A1420" s="11">
        <v>36502.666666666664</v>
      </c>
      <c r="B1420" s="9">
        <v>27.24</v>
      </c>
      <c r="C1420" s="4">
        <f t="shared" si="49"/>
        <v>8.443575987965712</v>
      </c>
      <c r="D1420" s="4">
        <f t="shared" si="50"/>
        <v>27.70202099999983</v>
      </c>
      <c r="E1420">
        <v>1391.127979</v>
      </c>
      <c r="F1420" s="15"/>
    </row>
    <row r="1421" spans="1:6" ht="12.75">
      <c r="A1421" s="11">
        <v>36502.708333333336</v>
      </c>
      <c r="B1421" s="9">
        <v>27.24</v>
      </c>
      <c r="C1421" s="4">
        <f t="shared" si="49"/>
        <v>8.443575987965712</v>
      </c>
      <c r="D1421" s="4">
        <f t="shared" si="50"/>
        <v>27.70202099999983</v>
      </c>
      <c r="E1421">
        <v>1391.127979</v>
      </c>
      <c r="F1421" s="15"/>
    </row>
    <row r="1422" spans="1:6" ht="12.75">
      <c r="A1422" s="11">
        <v>36502.75</v>
      </c>
      <c r="B1422" s="9">
        <v>27.24</v>
      </c>
      <c r="C1422" s="4">
        <f t="shared" si="49"/>
        <v>8.443575987965712</v>
      </c>
      <c r="D1422" s="4">
        <f t="shared" si="50"/>
        <v>27.70202099999983</v>
      </c>
      <c r="E1422">
        <v>1391.127979</v>
      </c>
      <c r="F1422" s="15"/>
    </row>
    <row r="1423" spans="1:6" ht="12.75">
      <c r="A1423" s="11">
        <v>36502.791666666664</v>
      </c>
      <c r="B1423" s="9">
        <v>27.24</v>
      </c>
      <c r="C1423" s="4">
        <f t="shared" si="49"/>
        <v>8.443575987965712</v>
      </c>
      <c r="D1423" s="4">
        <f t="shared" si="50"/>
        <v>27.70202099999983</v>
      </c>
      <c r="E1423">
        <v>1391.127979</v>
      </c>
      <c r="F1423" s="15"/>
    </row>
    <row r="1424" spans="1:6" ht="12.75">
      <c r="A1424" s="11">
        <v>36502.833333333336</v>
      </c>
      <c r="B1424" s="9">
        <v>27.24</v>
      </c>
      <c r="C1424" s="4">
        <f t="shared" si="49"/>
        <v>8.443575987965712</v>
      </c>
      <c r="D1424" s="4">
        <f t="shared" si="50"/>
        <v>27.70202099999983</v>
      </c>
      <c r="E1424">
        <v>1391.127979</v>
      </c>
      <c r="F1424" s="15"/>
    </row>
    <row r="1425" spans="1:6" ht="12.75">
      <c r="A1425" s="11">
        <v>36502.875</v>
      </c>
      <c r="B1425" s="9">
        <v>27.24</v>
      </c>
      <c r="C1425" s="4">
        <f t="shared" si="49"/>
        <v>8.443575987965712</v>
      </c>
      <c r="D1425" s="4">
        <f t="shared" si="50"/>
        <v>27.70202099999983</v>
      </c>
      <c r="E1425">
        <v>1391.127979</v>
      </c>
      <c r="F1425" s="15"/>
    </row>
    <row r="1426" spans="1:6" ht="12.75">
      <c r="A1426" s="11">
        <v>36502.916666666664</v>
      </c>
      <c r="B1426" s="9">
        <v>27.24</v>
      </c>
      <c r="C1426" s="4">
        <f t="shared" si="49"/>
        <v>8.443575987965712</v>
      </c>
      <c r="D1426" s="4">
        <f t="shared" si="50"/>
        <v>27.70202099999983</v>
      </c>
      <c r="E1426">
        <v>1391.127979</v>
      </c>
      <c r="F1426" s="15"/>
    </row>
    <row r="1427" spans="1:6" ht="12.75">
      <c r="A1427" s="11">
        <v>36502.958333333336</v>
      </c>
      <c r="B1427" s="9">
        <v>27.24</v>
      </c>
      <c r="C1427" s="4">
        <f t="shared" si="49"/>
        <v>8.443575987965712</v>
      </c>
      <c r="D1427" s="4">
        <f t="shared" si="50"/>
        <v>27.70202099999983</v>
      </c>
      <c r="E1427">
        <v>1391.127979</v>
      </c>
      <c r="F1427" s="15"/>
    </row>
    <row r="1428" spans="1:6" ht="12.75">
      <c r="A1428" s="11">
        <v>36503</v>
      </c>
      <c r="B1428" s="9">
        <v>27.24</v>
      </c>
      <c r="C1428" s="4">
        <f t="shared" si="49"/>
        <v>8.443575987965712</v>
      </c>
      <c r="D1428" s="4">
        <f t="shared" si="50"/>
        <v>27.70202099999983</v>
      </c>
      <c r="E1428">
        <v>1391.127979</v>
      </c>
      <c r="F1428" s="15"/>
    </row>
    <row r="1429" spans="1:6" ht="12.75">
      <c r="A1429" s="11">
        <v>36503.041666666664</v>
      </c>
      <c r="B1429" s="9">
        <v>27.24</v>
      </c>
      <c r="C1429" s="4">
        <f t="shared" si="49"/>
        <v>8.443575987965712</v>
      </c>
      <c r="D1429" s="4">
        <f t="shared" si="50"/>
        <v>27.70202099999983</v>
      </c>
      <c r="E1429">
        <v>1391.127979</v>
      </c>
      <c r="F1429" s="15"/>
    </row>
    <row r="1430" spans="1:6" ht="12.75">
      <c r="A1430" s="11">
        <v>36503.083333333336</v>
      </c>
      <c r="B1430" s="9">
        <v>27.24</v>
      </c>
      <c r="C1430" s="4">
        <f t="shared" si="49"/>
        <v>8.443575987965712</v>
      </c>
      <c r="D1430" s="4">
        <f t="shared" si="50"/>
        <v>27.70202099999983</v>
      </c>
      <c r="E1430">
        <v>1391.127979</v>
      </c>
      <c r="F1430" s="15"/>
    </row>
    <row r="1431" spans="1:6" ht="12.75">
      <c r="A1431" s="11">
        <v>36503.125</v>
      </c>
      <c r="B1431" s="9">
        <v>27.24</v>
      </c>
      <c r="C1431" s="4">
        <f t="shared" si="49"/>
        <v>8.443575987965712</v>
      </c>
      <c r="D1431" s="4">
        <f t="shared" si="50"/>
        <v>27.70202099999983</v>
      </c>
      <c r="E1431">
        <v>1391.127979</v>
      </c>
      <c r="F1431" s="15"/>
    </row>
    <row r="1432" spans="1:6" ht="12.75">
      <c r="A1432" s="11">
        <v>36503.166666666664</v>
      </c>
      <c r="B1432" s="9">
        <v>27.24</v>
      </c>
      <c r="C1432" s="4">
        <f t="shared" si="49"/>
        <v>8.443575987965712</v>
      </c>
      <c r="D1432" s="4">
        <f t="shared" si="50"/>
        <v>27.70202099999983</v>
      </c>
      <c r="E1432">
        <v>1391.127979</v>
      </c>
      <c r="F1432" s="15"/>
    </row>
    <row r="1433" spans="1:6" ht="12.75">
      <c r="A1433" s="11">
        <v>36503.208333333336</v>
      </c>
      <c r="B1433" s="9">
        <v>27.24</v>
      </c>
      <c r="C1433" s="4">
        <f t="shared" si="49"/>
        <v>8.443575987965712</v>
      </c>
      <c r="D1433" s="4">
        <f t="shared" si="50"/>
        <v>27.70202099999983</v>
      </c>
      <c r="E1433">
        <v>1391.127979</v>
      </c>
      <c r="F1433" s="15"/>
    </row>
    <row r="1434" spans="1:6" ht="12.75">
      <c r="A1434" s="11">
        <v>36503.25</v>
      </c>
      <c r="B1434" s="9">
        <v>27.24</v>
      </c>
      <c r="C1434" s="4">
        <f t="shared" si="49"/>
        <v>8.443575987965712</v>
      </c>
      <c r="D1434" s="4">
        <f t="shared" si="50"/>
        <v>27.70202099999983</v>
      </c>
      <c r="E1434">
        <v>1391.127979</v>
      </c>
      <c r="F1434" s="15"/>
    </row>
    <row r="1435" spans="1:6" ht="12.75">
      <c r="A1435" s="11">
        <v>36503.291666666664</v>
      </c>
      <c r="B1435" s="9">
        <v>27.24</v>
      </c>
      <c r="C1435" s="4">
        <f t="shared" si="49"/>
        <v>8.443575987965712</v>
      </c>
      <c r="D1435" s="4">
        <f t="shared" si="50"/>
        <v>27.70202099999983</v>
      </c>
      <c r="E1435">
        <v>1391.127979</v>
      </c>
      <c r="F1435" s="15"/>
    </row>
    <row r="1436" spans="1:6" ht="12.75">
      <c r="A1436" s="11">
        <v>36503.333333333336</v>
      </c>
      <c r="B1436" s="9">
        <v>27.24</v>
      </c>
      <c r="C1436" s="4">
        <f t="shared" si="49"/>
        <v>8.443575987965712</v>
      </c>
      <c r="D1436" s="4">
        <f t="shared" si="50"/>
        <v>27.70202099999983</v>
      </c>
      <c r="E1436">
        <v>1391.127979</v>
      </c>
      <c r="F1436" s="15"/>
    </row>
    <row r="1437" spans="1:6" ht="12.75">
      <c r="A1437" s="11">
        <v>36503.375</v>
      </c>
      <c r="B1437" s="9">
        <v>27.24</v>
      </c>
      <c r="C1437" s="4">
        <f t="shared" si="49"/>
        <v>8.443575987965712</v>
      </c>
      <c r="D1437" s="4">
        <f t="shared" si="50"/>
        <v>27.70202099999983</v>
      </c>
      <c r="E1437">
        <v>1391.127979</v>
      </c>
      <c r="F1437" s="15"/>
    </row>
    <row r="1438" spans="1:6" ht="12.75">
      <c r="A1438" s="11">
        <v>36503.416666666664</v>
      </c>
      <c r="B1438" s="9">
        <v>27.24</v>
      </c>
      <c r="C1438" s="4">
        <f t="shared" si="49"/>
        <v>8.443575987965712</v>
      </c>
      <c r="D1438" s="4">
        <f t="shared" si="50"/>
        <v>27.70202099999983</v>
      </c>
      <c r="E1438">
        <v>1391.127979</v>
      </c>
      <c r="F1438" s="15"/>
    </row>
    <row r="1439" spans="1:6" ht="12.75">
      <c r="A1439" s="11">
        <v>36503.458333333336</v>
      </c>
      <c r="B1439" s="9">
        <v>27.24</v>
      </c>
      <c r="C1439" s="4">
        <f t="shared" si="49"/>
        <v>8.443575987965712</v>
      </c>
      <c r="D1439" s="4">
        <f t="shared" si="50"/>
        <v>27.70202099999983</v>
      </c>
      <c r="E1439">
        <v>1391.127979</v>
      </c>
      <c r="F1439" s="15"/>
    </row>
    <row r="1440" spans="1:6" ht="12.75">
      <c r="A1440" s="11">
        <v>36503.5</v>
      </c>
      <c r="B1440" s="9">
        <v>27.24</v>
      </c>
      <c r="C1440" s="4">
        <f t="shared" si="49"/>
        <v>8.443575987965712</v>
      </c>
      <c r="D1440" s="4">
        <f t="shared" si="50"/>
        <v>27.70202099999983</v>
      </c>
      <c r="E1440">
        <v>1391.127979</v>
      </c>
      <c r="F1440" s="15"/>
    </row>
    <row r="1441" spans="1:6" ht="12.75">
      <c r="A1441" s="11">
        <v>36503.541666666664</v>
      </c>
      <c r="B1441" s="9">
        <v>27.24</v>
      </c>
      <c r="C1441" s="4">
        <f t="shared" si="49"/>
        <v>8.443575987965712</v>
      </c>
      <c r="D1441" s="4">
        <f t="shared" si="50"/>
        <v>27.70202099999983</v>
      </c>
      <c r="E1441">
        <v>1391.127979</v>
      </c>
      <c r="F1441" s="15"/>
    </row>
    <row r="1442" spans="1:6" ht="12.75">
      <c r="A1442" s="11">
        <v>36503.583333333336</v>
      </c>
      <c r="B1442" s="9">
        <v>27.24</v>
      </c>
      <c r="C1442" s="4">
        <f t="shared" si="49"/>
        <v>8.443575987965712</v>
      </c>
      <c r="D1442" s="4">
        <f t="shared" si="50"/>
        <v>27.70202099999983</v>
      </c>
      <c r="E1442">
        <v>1391.127979</v>
      </c>
      <c r="F1442" s="15"/>
    </row>
    <row r="1443" spans="1:6" ht="12.75">
      <c r="A1443" s="11">
        <v>36503.625</v>
      </c>
      <c r="B1443" s="9">
        <v>27.24</v>
      </c>
      <c r="C1443" s="4">
        <f t="shared" si="49"/>
        <v>8.443575987965712</v>
      </c>
      <c r="D1443" s="4">
        <f t="shared" si="50"/>
        <v>27.70202099999983</v>
      </c>
      <c r="E1443">
        <v>1391.127979</v>
      </c>
      <c r="F1443" s="15"/>
    </row>
    <row r="1444" spans="1:6" ht="12.75">
      <c r="A1444" s="11">
        <v>36503.666666666664</v>
      </c>
      <c r="B1444" s="9">
        <v>27.24</v>
      </c>
      <c r="C1444" s="4">
        <f t="shared" si="49"/>
        <v>8.443575987965712</v>
      </c>
      <c r="D1444" s="4">
        <f t="shared" si="50"/>
        <v>27.70202099999983</v>
      </c>
      <c r="E1444">
        <v>1391.127979</v>
      </c>
      <c r="F1444" s="15"/>
    </row>
    <row r="1445" spans="1:6" ht="12.75">
      <c r="A1445" s="11">
        <v>36503.708333333336</v>
      </c>
      <c r="B1445" s="9">
        <v>27.24</v>
      </c>
      <c r="C1445" s="4">
        <f t="shared" si="49"/>
        <v>8.443575987965712</v>
      </c>
      <c r="D1445" s="4">
        <f t="shared" si="50"/>
        <v>27.70202099999983</v>
      </c>
      <c r="E1445">
        <v>1391.127979</v>
      </c>
      <c r="F1445" s="15"/>
    </row>
    <row r="1446" spans="1:6" ht="12.75">
      <c r="A1446" s="11">
        <v>36503.75</v>
      </c>
      <c r="B1446" s="9">
        <v>27.24</v>
      </c>
      <c r="C1446" s="4">
        <f t="shared" si="49"/>
        <v>8.443575987965712</v>
      </c>
      <c r="D1446" s="4">
        <f t="shared" si="50"/>
        <v>27.70202099999983</v>
      </c>
      <c r="E1446">
        <v>1391.127979</v>
      </c>
      <c r="F1446" s="15"/>
    </row>
    <row r="1447" spans="1:6" ht="12.75">
      <c r="A1447" s="11">
        <v>36503.791666666664</v>
      </c>
      <c r="B1447" s="9">
        <v>27.24</v>
      </c>
      <c r="C1447" s="4">
        <f t="shared" si="49"/>
        <v>8.443575987965712</v>
      </c>
      <c r="D1447" s="4">
        <f t="shared" si="50"/>
        <v>27.70202099999983</v>
      </c>
      <c r="E1447">
        <v>1391.127979</v>
      </c>
      <c r="F1447" s="15"/>
    </row>
    <row r="1448" spans="1:6" ht="12.75">
      <c r="A1448" s="11">
        <v>36503.833333333336</v>
      </c>
      <c r="B1448" s="9">
        <v>27.24</v>
      </c>
      <c r="C1448" s="4">
        <f t="shared" si="49"/>
        <v>8.443575987965712</v>
      </c>
      <c r="D1448" s="4">
        <f t="shared" si="50"/>
        <v>27.70202099999983</v>
      </c>
      <c r="E1448">
        <v>1391.127979</v>
      </c>
      <c r="F1448" s="15"/>
    </row>
    <row r="1449" spans="1:6" ht="12.75">
      <c r="A1449" s="11">
        <v>36503.875</v>
      </c>
      <c r="B1449" s="9">
        <v>27.24</v>
      </c>
      <c r="C1449" s="4">
        <f t="shared" si="49"/>
        <v>8.443575987965712</v>
      </c>
      <c r="D1449" s="4">
        <f t="shared" si="50"/>
        <v>27.70202099999983</v>
      </c>
      <c r="E1449">
        <v>1391.127979</v>
      </c>
      <c r="F1449" s="15"/>
    </row>
    <row r="1450" spans="1:6" ht="12.75">
      <c r="A1450" s="11">
        <v>36503.916666666664</v>
      </c>
      <c r="B1450" s="9">
        <v>27.24</v>
      </c>
      <c r="C1450" s="4">
        <f t="shared" si="49"/>
        <v>8.443575987965712</v>
      </c>
      <c r="D1450" s="4">
        <f t="shared" si="50"/>
        <v>27.70202099999983</v>
      </c>
      <c r="E1450">
        <v>1391.127979</v>
      </c>
      <c r="F1450" s="15"/>
    </row>
    <row r="1451" spans="1:6" ht="12.75">
      <c r="A1451" s="11">
        <v>36503.958333333336</v>
      </c>
      <c r="B1451" s="9">
        <v>27.25</v>
      </c>
      <c r="C1451" s="4">
        <f t="shared" si="49"/>
        <v>8.446623987961077</v>
      </c>
      <c r="D1451" s="4">
        <f t="shared" si="50"/>
        <v>27.712020999999822</v>
      </c>
      <c r="E1451">
        <v>1391.117979</v>
      </c>
      <c r="F1451" s="15"/>
    </row>
    <row r="1452" spans="1:6" ht="12.75">
      <c r="A1452" s="11">
        <v>36504</v>
      </c>
      <c r="B1452" s="9">
        <v>27.25</v>
      </c>
      <c r="C1452" s="4">
        <f t="shared" si="49"/>
        <v>8.446623987961077</v>
      </c>
      <c r="D1452" s="4">
        <f t="shared" si="50"/>
        <v>27.712020999999822</v>
      </c>
      <c r="E1452">
        <v>1391.117979</v>
      </c>
      <c r="F1452" s="15"/>
    </row>
    <row r="1453" spans="1:6" ht="12.75">
      <c r="A1453" s="11">
        <v>36504.041666666664</v>
      </c>
      <c r="B1453" s="9">
        <v>27.25</v>
      </c>
      <c r="C1453" s="4">
        <f t="shared" si="49"/>
        <v>8.446623987961077</v>
      </c>
      <c r="D1453" s="4">
        <f t="shared" si="50"/>
        <v>27.712020999999822</v>
      </c>
      <c r="E1453">
        <v>1391.117979</v>
      </c>
      <c r="F1453" s="15"/>
    </row>
    <row r="1454" spans="1:6" ht="12.75">
      <c r="A1454" s="11">
        <v>36504.083333333336</v>
      </c>
      <c r="B1454" s="9">
        <v>27.25</v>
      </c>
      <c r="C1454" s="4">
        <f t="shared" si="49"/>
        <v>8.446623987961077</v>
      </c>
      <c r="D1454" s="4">
        <f t="shared" si="50"/>
        <v>27.712020999999822</v>
      </c>
      <c r="E1454">
        <v>1391.117979</v>
      </c>
      <c r="F1454" s="15"/>
    </row>
    <row r="1455" spans="1:6" ht="12.75">
      <c r="A1455" s="11">
        <v>36504.125</v>
      </c>
      <c r="B1455" s="9">
        <v>27.25</v>
      </c>
      <c r="C1455" s="4">
        <f t="shared" si="49"/>
        <v>8.446623987961077</v>
      </c>
      <c r="D1455" s="4">
        <f t="shared" si="50"/>
        <v>27.712020999999822</v>
      </c>
      <c r="E1455">
        <v>1391.117979</v>
      </c>
      <c r="F1455" s="15"/>
    </row>
    <row r="1456" spans="1:6" ht="12.75">
      <c r="A1456" s="11">
        <v>36504.166666666664</v>
      </c>
      <c r="B1456" s="9">
        <v>27.25</v>
      </c>
      <c r="C1456" s="4">
        <f t="shared" si="49"/>
        <v>8.446623987961077</v>
      </c>
      <c r="D1456" s="4">
        <f t="shared" si="50"/>
        <v>27.712020999999822</v>
      </c>
      <c r="E1456">
        <v>1391.117979</v>
      </c>
      <c r="F1456" s="15"/>
    </row>
    <row r="1457" spans="1:6" ht="12.75">
      <c r="A1457" s="11">
        <v>36504.208333333336</v>
      </c>
      <c r="B1457" s="9">
        <v>27.25</v>
      </c>
      <c r="C1457" s="4">
        <f t="shared" si="49"/>
        <v>8.446623987961077</v>
      </c>
      <c r="D1457" s="4">
        <f t="shared" si="50"/>
        <v>27.712020999999822</v>
      </c>
      <c r="E1457">
        <v>1391.117979</v>
      </c>
      <c r="F1457" s="15"/>
    </row>
    <row r="1458" spans="1:6" ht="12.75">
      <c r="A1458" s="11">
        <v>36504.25</v>
      </c>
      <c r="B1458" s="9">
        <v>27.25</v>
      </c>
      <c r="C1458" s="4">
        <f t="shared" si="49"/>
        <v>8.446623987961077</v>
      </c>
      <c r="D1458" s="4">
        <f t="shared" si="50"/>
        <v>27.712020999999822</v>
      </c>
      <c r="E1458">
        <v>1391.117979</v>
      </c>
      <c r="F1458" s="15"/>
    </row>
    <row r="1459" spans="1:6" ht="12.75">
      <c r="A1459" s="11">
        <v>36504.291666666664</v>
      </c>
      <c r="B1459" s="9">
        <v>27.25</v>
      </c>
      <c r="C1459" s="4">
        <f t="shared" si="49"/>
        <v>8.446623987961077</v>
      </c>
      <c r="D1459" s="4">
        <f t="shared" si="50"/>
        <v>27.712020999999822</v>
      </c>
      <c r="E1459">
        <v>1391.117979</v>
      </c>
      <c r="F1459" s="15"/>
    </row>
    <row r="1460" spans="1:6" ht="12.75">
      <c r="A1460" s="11">
        <v>36504.333333333336</v>
      </c>
      <c r="B1460" s="9">
        <v>27.25</v>
      </c>
      <c r="C1460" s="4">
        <f t="shared" si="49"/>
        <v>8.446623987961077</v>
      </c>
      <c r="D1460" s="4">
        <f t="shared" si="50"/>
        <v>27.712020999999822</v>
      </c>
      <c r="E1460">
        <v>1391.117979</v>
      </c>
      <c r="F1460" s="15"/>
    </row>
    <row r="1461" spans="1:6" ht="12.75">
      <c r="A1461" s="11">
        <v>36504.375</v>
      </c>
      <c r="B1461" s="9">
        <v>27.24</v>
      </c>
      <c r="C1461" s="4">
        <f t="shared" si="49"/>
        <v>8.443575987965712</v>
      </c>
      <c r="D1461" s="4">
        <f t="shared" si="50"/>
        <v>27.70202099999983</v>
      </c>
      <c r="E1461">
        <v>1391.127979</v>
      </c>
      <c r="F1461" s="15"/>
    </row>
    <row r="1462" spans="1:6" ht="12.75">
      <c r="A1462" s="11">
        <v>36504.416666666664</v>
      </c>
      <c r="B1462" s="9">
        <v>27.24</v>
      </c>
      <c r="C1462" s="4">
        <f t="shared" si="49"/>
        <v>8.443575987965712</v>
      </c>
      <c r="D1462" s="4">
        <f t="shared" si="50"/>
        <v>27.70202099999983</v>
      </c>
      <c r="E1462">
        <v>1391.127979</v>
      </c>
      <c r="F1462" s="15"/>
    </row>
    <row r="1463" spans="1:6" ht="12.75">
      <c r="A1463" s="11">
        <v>36504.458333333336</v>
      </c>
      <c r="B1463" s="9">
        <v>27.25</v>
      </c>
      <c r="C1463" s="4">
        <f t="shared" si="49"/>
        <v>8.446623987961077</v>
      </c>
      <c r="D1463" s="4">
        <f t="shared" si="50"/>
        <v>27.712020999999822</v>
      </c>
      <c r="E1463">
        <v>1391.117979</v>
      </c>
      <c r="F1463" s="15"/>
    </row>
    <row r="1464" spans="1:6" ht="12.75">
      <c r="A1464" s="11">
        <v>36504.5</v>
      </c>
      <c r="B1464" s="9">
        <v>27.25</v>
      </c>
      <c r="C1464" s="4">
        <f t="shared" si="49"/>
        <v>8.446623987961077</v>
      </c>
      <c r="D1464" s="4">
        <f t="shared" si="50"/>
        <v>27.712020999999822</v>
      </c>
      <c r="E1464">
        <v>1391.117979</v>
      </c>
      <c r="F1464" s="15"/>
    </row>
    <row r="1465" spans="1:6" ht="12.75">
      <c r="A1465" s="11">
        <v>36504.541666666664</v>
      </c>
      <c r="B1465" s="9">
        <v>27.25</v>
      </c>
      <c r="C1465" s="4">
        <f t="shared" si="49"/>
        <v>8.446623987961077</v>
      </c>
      <c r="D1465" s="4">
        <f t="shared" si="50"/>
        <v>27.712020999999822</v>
      </c>
      <c r="E1465">
        <v>1391.117979</v>
      </c>
      <c r="F1465" s="15"/>
    </row>
    <row r="1466" spans="1:6" ht="12.75">
      <c r="A1466" s="11">
        <v>36504.583333333336</v>
      </c>
      <c r="B1466" s="9">
        <v>27.25</v>
      </c>
      <c r="C1466" s="4">
        <f t="shared" si="49"/>
        <v>8.446623987961077</v>
      </c>
      <c r="D1466" s="4">
        <f t="shared" si="50"/>
        <v>27.712020999999822</v>
      </c>
      <c r="E1466">
        <v>1391.117979</v>
      </c>
      <c r="F1466" s="15"/>
    </row>
    <row r="1467" spans="1:6" ht="12.75">
      <c r="A1467" s="11">
        <v>36504.625</v>
      </c>
      <c r="B1467" s="9">
        <v>27.25</v>
      </c>
      <c r="C1467" s="4">
        <f t="shared" si="49"/>
        <v>8.446623987961077</v>
      </c>
      <c r="D1467" s="4">
        <f t="shared" si="50"/>
        <v>27.712020999999822</v>
      </c>
      <c r="E1467">
        <v>1391.117979</v>
      </c>
      <c r="F1467" s="15"/>
    </row>
    <row r="1468" spans="1:6" ht="12.75">
      <c r="A1468" s="11">
        <v>36504.666666666664</v>
      </c>
      <c r="B1468" s="9">
        <v>27.25</v>
      </c>
      <c r="C1468" s="4">
        <f t="shared" si="49"/>
        <v>8.446623987961077</v>
      </c>
      <c r="D1468" s="4">
        <f t="shared" si="50"/>
        <v>27.712020999999822</v>
      </c>
      <c r="E1468">
        <v>1391.117979</v>
      </c>
      <c r="F1468" s="15"/>
    </row>
    <row r="1469" spans="1:6" ht="12.75">
      <c r="A1469" s="11">
        <v>36504.708333333336</v>
      </c>
      <c r="B1469" s="9">
        <v>27.25</v>
      </c>
      <c r="C1469" s="4">
        <f t="shared" si="49"/>
        <v>8.446623987961077</v>
      </c>
      <c r="D1469" s="4">
        <f t="shared" si="50"/>
        <v>27.712020999999822</v>
      </c>
      <c r="E1469">
        <v>1391.117979</v>
      </c>
      <c r="F1469" s="15"/>
    </row>
    <row r="1470" spans="1:6" ht="12.75">
      <c r="A1470" s="11">
        <v>36504.75</v>
      </c>
      <c r="B1470" s="9">
        <v>27.25</v>
      </c>
      <c r="C1470" s="4">
        <f t="shared" si="49"/>
        <v>8.446623987961077</v>
      </c>
      <c r="D1470" s="4">
        <f t="shared" si="50"/>
        <v>27.712020999999822</v>
      </c>
      <c r="E1470">
        <v>1391.117979</v>
      </c>
      <c r="F1470" s="15"/>
    </row>
    <row r="1471" spans="1:6" ht="12.75">
      <c r="A1471" s="11">
        <v>36504.791666666664</v>
      </c>
      <c r="B1471" s="9">
        <v>27.25</v>
      </c>
      <c r="C1471" s="4">
        <f t="shared" si="49"/>
        <v>8.446623987961077</v>
      </c>
      <c r="D1471" s="4">
        <f t="shared" si="50"/>
        <v>27.712020999999822</v>
      </c>
      <c r="E1471">
        <v>1391.117979</v>
      </c>
      <c r="F1471" s="15"/>
    </row>
    <row r="1472" spans="1:6" ht="12.75">
      <c r="A1472" s="11">
        <v>36504.833333333336</v>
      </c>
      <c r="B1472" s="9">
        <v>27.25</v>
      </c>
      <c r="C1472" s="4">
        <f aca="true" t="shared" si="51" ref="C1472:C1535">D1472/3.2808399</f>
        <v>8.446623987961077</v>
      </c>
      <c r="D1472" s="4">
        <f aca="true" t="shared" si="52" ref="D1472:D1535">1418.83-E1472</f>
        <v>27.712020999999822</v>
      </c>
      <c r="E1472">
        <v>1391.117979</v>
      </c>
      <c r="F1472" s="15"/>
    </row>
    <row r="1473" spans="1:6" ht="12.75">
      <c r="A1473" s="11">
        <v>36504.875</v>
      </c>
      <c r="B1473" s="9">
        <v>27.25</v>
      </c>
      <c r="C1473" s="4">
        <f t="shared" si="51"/>
        <v>8.446623987961077</v>
      </c>
      <c r="D1473" s="4">
        <f t="shared" si="52"/>
        <v>27.712020999999822</v>
      </c>
      <c r="E1473">
        <v>1391.117979</v>
      </c>
      <c r="F1473" s="15"/>
    </row>
    <row r="1474" spans="1:6" ht="12.75">
      <c r="A1474" s="11">
        <v>36504.916666666664</v>
      </c>
      <c r="B1474" s="9">
        <v>27.25</v>
      </c>
      <c r="C1474" s="4">
        <f t="shared" si="51"/>
        <v>8.446623987961077</v>
      </c>
      <c r="D1474" s="4">
        <f t="shared" si="52"/>
        <v>27.712020999999822</v>
      </c>
      <c r="E1474">
        <v>1391.117979</v>
      </c>
      <c r="F1474" s="15"/>
    </row>
    <row r="1475" spans="1:6" ht="12.75">
      <c r="A1475" s="11">
        <v>36504.958333333336</v>
      </c>
      <c r="B1475" s="9">
        <v>27.25</v>
      </c>
      <c r="C1475" s="4">
        <f t="shared" si="51"/>
        <v>8.446623987961077</v>
      </c>
      <c r="D1475" s="4">
        <f t="shared" si="52"/>
        <v>27.712020999999822</v>
      </c>
      <c r="E1475">
        <v>1391.117979</v>
      </c>
      <c r="F1475" s="15"/>
    </row>
    <row r="1476" spans="1:6" ht="12.75">
      <c r="A1476" s="11">
        <v>36505</v>
      </c>
      <c r="B1476" s="9">
        <v>27.25</v>
      </c>
      <c r="C1476" s="4">
        <f t="shared" si="51"/>
        <v>8.446623987961077</v>
      </c>
      <c r="D1476" s="4">
        <f t="shared" si="52"/>
        <v>27.712020999999822</v>
      </c>
      <c r="E1476">
        <v>1391.117979</v>
      </c>
      <c r="F1476" s="15"/>
    </row>
    <row r="1477" spans="1:6" ht="12.75">
      <c r="A1477" s="11">
        <v>36505.041666666664</v>
      </c>
      <c r="B1477" s="9">
        <v>27.25</v>
      </c>
      <c r="C1477" s="4">
        <f t="shared" si="51"/>
        <v>8.446623987961077</v>
      </c>
      <c r="D1477" s="4">
        <f t="shared" si="52"/>
        <v>27.712020999999822</v>
      </c>
      <c r="E1477">
        <v>1391.117979</v>
      </c>
      <c r="F1477" s="15"/>
    </row>
    <row r="1478" spans="1:6" ht="12.75">
      <c r="A1478" s="11">
        <v>36505.083333333336</v>
      </c>
      <c r="B1478" s="9">
        <v>27.25</v>
      </c>
      <c r="C1478" s="4">
        <f t="shared" si="51"/>
        <v>8.446623987961077</v>
      </c>
      <c r="D1478" s="4">
        <f t="shared" si="52"/>
        <v>27.712020999999822</v>
      </c>
      <c r="E1478">
        <v>1391.117979</v>
      </c>
      <c r="F1478" s="15"/>
    </row>
    <row r="1479" spans="1:6" ht="12.75">
      <c r="A1479" s="11">
        <v>36505.125</v>
      </c>
      <c r="B1479" s="9">
        <v>27.25</v>
      </c>
      <c r="C1479" s="4">
        <f t="shared" si="51"/>
        <v>8.446623987961077</v>
      </c>
      <c r="D1479" s="4">
        <f t="shared" si="52"/>
        <v>27.712020999999822</v>
      </c>
      <c r="E1479">
        <v>1391.117979</v>
      </c>
      <c r="F1479" s="15"/>
    </row>
    <row r="1480" spans="1:6" ht="12.75">
      <c r="A1480" s="11">
        <v>36505.166666666664</v>
      </c>
      <c r="B1480" s="9">
        <v>27.25</v>
      </c>
      <c r="C1480" s="4">
        <f t="shared" si="51"/>
        <v>8.446623987961077</v>
      </c>
      <c r="D1480" s="4">
        <f t="shared" si="52"/>
        <v>27.712020999999822</v>
      </c>
      <c r="E1480">
        <v>1391.117979</v>
      </c>
      <c r="F1480" s="15"/>
    </row>
    <row r="1481" spans="1:6" ht="12.75">
      <c r="A1481" s="11">
        <v>36505.208333333336</v>
      </c>
      <c r="B1481" s="9">
        <v>27.25</v>
      </c>
      <c r="C1481" s="4">
        <f t="shared" si="51"/>
        <v>8.446623987961077</v>
      </c>
      <c r="D1481" s="4">
        <f t="shared" si="52"/>
        <v>27.712020999999822</v>
      </c>
      <c r="E1481">
        <v>1391.117979</v>
      </c>
      <c r="F1481" s="15"/>
    </row>
    <row r="1482" spans="1:6" ht="12.75">
      <c r="A1482" s="11">
        <v>36505.25</v>
      </c>
      <c r="B1482" s="9">
        <v>27.25</v>
      </c>
      <c r="C1482" s="4">
        <f t="shared" si="51"/>
        <v>8.446623987961077</v>
      </c>
      <c r="D1482" s="4">
        <f t="shared" si="52"/>
        <v>27.712020999999822</v>
      </c>
      <c r="E1482">
        <v>1391.117979</v>
      </c>
      <c r="F1482" s="15"/>
    </row>
    <row r="1483" spans="1:6" ht="12.75">
      <c r="A1483" s="11">
        <v>36505.291666666664</v>
      </c>
      <c r="B1483" s="9">
        <v>27.25</v>
      </c>
      <c r="C1483" s="4">
        <f t="shared" si="51"/>
        <v>8.446623987961077</v>
      </c>
      <c r="D1483" s="4">
        <f t="shared" si="52"/>
        <v>27.712020999999822</v>
      </c>
      <c r="E1483">
        <v>1391.117979</v>
      </c>
      <c r="F1483" s="15"/>
    </row>
    <row r="1484" spans="1:6" ht="12.75">
      <c r="A1484" s="11">
        <v>36505.333333333336</v>
      </c>
      <c r="B1484" s="9">
        <v>27.25</v>
      </c>
      <c r="C1484" s="4">
        <f t="shared" si="51"/>
        <v>8.446623987961077</v>
      </c>
      <c r="D1484" s="4">
        <f t="shared" si="52"/>
        <v>27.712020999999822</v>
      </c>
      <c r="E1484">
        <v>1391.117979</v>
      </c>
      <c r="F1484" s="15"/>
    </row>
    <row r="1485" spans="1:6" ht="12.75">
      <c r="A1485" s="11">
        <v>36505.375</v>
      </c>
      <c r="B1485" s="9">
        <v>27.25</v>
      </c>
      <c r="C1485" s="4">
        <f t="shared" si="51"/>
        <v>8.446623987961077</v>
      </c>
      <c r="D1485" s="4">
        <f t="shared" si="52"/>
        <v>27.712020999999822</v>
      </c>
      <c r="E1485">
        <v>1391.117979</v>
      </c>
      <c r="F1485" s="15"/>
    </row>
    <row r="1486" spans="1:6" ht="12.75">
      <c r="A1486" s="11">
        <v>36505.416666666664</v>
      </c>
      <c r="B1486" s="9">
        <v>27.25</v>
      </c>
      <c r="C1486" s="4">
        <f t="shared" si="51"/>
        <v>8.446623987961077</v>
      </c>
      <c r="D1486" s="4">
        <f t="shared" si="52"/>
        <v>27.712020999999822</v>
      </c>
      <c r="E1486">
        <v>1391.117979</v>
      </c>
      <c r="F1486" s="15"/>
    </row>
    <row r="1487" spans="1:6" ht="12.75">
      <c r="A1487" s="11">
        <v>36505.458333333336</v>
      </c>
      <c r="B1487" s="9">
        <v>27.26</v>
      </c>
      <c r="C1487" s="4">
        <f t="shared" si="51"/>
        <v>8.44967198795644</v>
      </c>
      <c r="D1487" s="4">
        <f t="shared" si="52"/>
        <v>27.722020999999813</v>
      </c>
      <c r="E1487">
        <v>1391.1079790000001</v>
      </c>
      <c r="F1487" s="15"/>
    </row>
    <row r="1488" spans="1:6" ht="12.75">
      <c r="A1488" s="11">
        <v>36505.5</v>
      </c>
      <c r="B1488" s="9">
        <v>27.27</v>
      </c>
      <c r="C1488" s="4">
        <f t="shared" si="51"/>
        <v>8.452719987951806</v>
      </c>
      <c r="D1488" s="4">
        <f t="shared" si="52"/>
        <v>27.732020999999804</v>
      </c>
      <c r="E1488">
        <v>1391.0979790000001</v>
      </c>
      <c r="F1488" s="15"/>
    </row>
    <row r="1489" spans="1:6" ht="12.75">
      <c r="A1489" s="11">
        <v>36505.541666666664</v>
      </c>
      <c r="B1489" s="9">
        <v>27.27</v>
      </c>
      <c r="C1489" s="4">
        <f t="shared" si="51"/>
        <v>8.452719987951806</v>
      </c>
      <c r="D1489" s="4">
        <f t="shared" si="52"/>
        <v>27.732020999999804</v>
      </c>
      <c r="E1489">
        <v>1391.0979790000001</v>
      </c>
      <c r="F1489" s="15"/>
    </row>
    <row r="1490" spans="1:6" ht="12.75">
      <c r="A1490" s="11">
        <v>36505.583333333336</v>
      </c>
      <c r="B1490" s="9">
        <v>27.27</v>
      </c>
      <c r="C1490" s="4">
        <f t="shared" si="51"/>
        <v>8.452719987951806</v>
      </c>
      <c r="D1490" s="4">
        <f t="shared" si="52"/>
        <v>27.732020999999804</v>
      </c>
      <c r="E1490">
        <v>1391.0979790000001</v>
      </c>
      <c r="F1490" s="15"/>
    </row>
    <row r="1491" spans="1:6" ht="12.75">
      <c r="A1491" s="11">
        <v>36505.625</v>
      </c>
      <c r="B1491" s="9">
        <v>27.27</v>
      </c>
      <c r="C1491" s="4">
        <f t="shared" si="51"/>
        <v>8.452719987951806</v>
      </c>
      <c r="D1491" s="4">
        <f t="shared" si="52"/>
        <v>27.732020999999804</v>
      </c>
      <c r="E1491">
        <v>1391.0979790000001</v>
      </c>
      <c r="F1491" s="15"/>
    </row>
    <row r="1492" spans="1:6" ht="12.75">
      <c r="A1492" s="11">
        <v>36505.666666666664</v>
      </c>
      <c r="B1492" s="9">
        <v>27.27</v>
      </c>
      <c r="C1492" s="4">
        <f t="shared" si="51"/>
        <v>8.452719987951806</v>
      </c>
      <c r="D1492" s="4">
        <f t="shared" si="52"/>
        <v>27.732020999999804</v>
      </c>
      <c r="E1492">
        <v>1391.0979790000001</v>
      </c>
      <c r="F1492" s="15"/>
    </row>
    <row r="1493" spans="1:6" ht="12.75">
      <c r="A1493" s="11">
        <v>36505.708333333336</v>
      </c>
      <c r="B1493" s="9">
        <v>27.27</v>
      </c>
      <c r="C1493" s="4">
        <f t="shared" si="51"/>
        <v>8.452719987951806</v>
      </c>
      <c r="D1493" s="4">
        <f t="shared" si="52"/>
        <v>27.732020999999804</v>
      </c>
      <c r="E1493">
        <v>1391.0979790000001</v>
      </c>
      <c r="F1493" s="15"/>
    </row>
    <row r="1494" spans="1:6" ht="12.75">
      <c r="A1494" s="11">
        <v>36505.75</v>
      </c>
      <c r="B1494" s="9">
        <v>27.27</v>
      </c>
      <c r="C1494" s="4">
        <f t="shared" si="51"/>
        <v>8.452719987951806</v>
      </c>
      <c r="D1494" s="4">
        <f t="shared" si="52"/>
        <v>27.732020999999804</v>
      </c>
      <c r="E1494">
        <v>1391.0979790000001</v>
      </c>
      <c r="F1494" s="15"/>
    </row>
    <row r="1495" spans="1:6" ht="12.75">
      <c r="A1495" s="11">
        <v>36505.791666666664</v>
      </c>
      <c r="B1495" s="9">
        <v>27.27</v>
      </c>
      <c r="C1495" s="4">
        <f t="shared" si="51"/>
        <v>8.452719987951806</v>
      </c>
      <c r="D1495" s="4">
        <f t="shared" si="52"/>
        <v>27.732020999999804</v>
      </c>
      <c r="E1495">
        <v>1391.0979790000001</v>
      </c>
      <c r="F1495" s="15"/>
    </row>
    <row r="1496" spans="1:6" ht="12.75">
      <c r="A1496" s="11">
        <v>36505.833333333336</v>
      </c>
      <c r="B1496" s="9">
        <v>27.27</v>
      </c>
      <c r="C1496" s="4">
        <f t="shared" si="51"/>
        <v>8.452719987951806</v>
      </c>
      <c r="D1496" s="4">
        <f t="shared" si="52"/>
        <v>27.732020999999804</v>
      </c>
      <c r="E1496">
        <v>1391.0979790000001</v>
      </c>
      <c r="F1496" s="15"/>
    </row>
    <row r="1497" spans="1:6" ht="12.75">
      <c r="A1497" s="11">
        <v>36505.875</v>
      </c>
      <c r="B1497" s="9">
        <v>27.27</v>
      </c>
      <c r="C1497" s="4">
        <f t="shared" si="51"/>
        <v>8.452719987951806</v>
      </c>
      <c r="D1497" s="4">
        <f t="shared" si="52"/>
        <v>27.732020999999804</v>
      </c>
      <c r="E1497">
        <v>1391.0979790000001</v>
      </c>
      <c r="F1497" s="15"/>
    </row>
    <row r="1498" spans="1:6" ht="12.75">
      <c r="A1498" s="11">
        <v>36505.916666666664</v>
      </c>
      <c r="B1498" s="9">
        <v>27.27</v>
      </c>
      <c r="C1498" s="4">
        <f t="shared" si="51"/>
        <v>8.452719987951806</v>
      </c>
      <c r="D1498" s="4">
        <f t="shared" si="52"/>
        <v>27.732020999999804</v>
      </c>
      <c r="E1498">
        <v>1391.0979790000001</v>
      </c>
      <c r="F1498" s="15"/>
    </row>
    <row r="1499" spans="1:6" ht="12.75">
      <c r="A1499" s="11">
        <v>36505.958333333336</v>
      </c>
      <c r="B1499" s="9">
        <v>27.27</v>
      </c>
      <c r="C1499" s="4">
        <f t="shared" si="51"/>
        <v>8.452719987951806</v>
      </c>
      <c r="D1499" s="4">
        <f t="shared" si="52"/>
        <v>27.732020999999804</v>
      </c>
      <c r="E1499">
        <v>1391.0979790000001</v>
      </c>
      <c r="F1499" s="15"/>
    </row>
    <row r="1500" spans="1:6" ht="12.75">
      <c r="A1500" s="11">
        <v>36506</v>
      </c>
      <c r="B1500" s="9">
        <v>27.27</v>
      </c>
      <c r="C1500" s="4">
        <f t="shared" si="51"/>
        <v>8.452719987951806</v>
      </c>
      <c r="D1500" s="4">
        <f t="shared" si="52"/>
        <v>27.732020999999804</v>
      </c>
      <c r="E1500">
        <v>1391.0979790000001</v>
      </c>
      <c r="F1500" s="15"/>
    </row>
    <row r="1501" spans="1:6" ht="12.75">
      <c r="A1501" s="11">
        <v>36506.041666666664</v>
      </c>
      <c r="B1501" s="9">
        <v>27.27</v>
      </c>
      <c r="C1501" s="4">
        <f t="shared" si="51"/>
        <v>8.452719987951806</v>
      </c>
      <c r="D1501" s="4">
        <f t="shared" si="52"/>
        <v>27.732020999999804</v>
      </c>
      <c r="E1501">
        <v>1391.0979790000001</v>
      </c>
      <c r="F1501" s="15"/>
    </row>
    <row r="1502" spans="1:6" ht="12.75">
      <c r="A1502" s="11">
        <v>36506.083333333336</v>
      </c>
      <c r="B1502" s="9">
        <v>27.27</v>
      </c>
      <c r="C1502" s="4">
        <f t="shared" si="51"/>
        <v>8.452719987951806</v>
      </c>
      <c r="D1502" s="4">
        <f t="shared" si="52"/>
        <v>27.732020999999804</v>
      </c>
      <c r="E1502">
        <v>1391.0979790000001</v>
      </c>
      <c r="F1502" s="15"/>
    </row>
    <row r="1503" spans="1:6" ht="12.75">
      <c r="A1503" s="11">
        <v>36506.125</v>
      </c>
      <c r="B1503" s="9">
        <v>27.27</v>
      </c>
      <c r="C1503" s="4">
        <f t="shared" si="51"/>
        <v>8.452719987951806</v>
      </c>
      <c r="D1503" s="4">
        <f t="shared" si="52"/>
        <v>27.732020999999804</v>
      </c>
      <c r="E1503">
        <v>1391.0979790000001</v>
      </c>
      <c r="F1503" s="15"/>
    </row>
    <row r="1504" spans="1:6" ht="12.75">
      <c r="A1504" s="11">
        <v>36506.166666666664</v>
      </c>
      <c r="B1504" s="9">
        <v>27.27</v>
      </c>
      <c r="C1504" s="4">
        <f t="shared" si="51"/>
        <v>8.452719987951806</v>
      </c>
      <c r="D1504" s="4">
        <f t="shared" si="52"/>
        <v>27.732020999999804</v>
      </c>
      <c r="E1504">
        <v>1391.0979790000001</v>
      </c>
      <c r="F1504" s="15"/>
    </row>
    <row r="1505" spans="1:6" ht="12.75">
      <c r="A1505" s="11">
        <v>36506.208333333336</v>
      </c>
      <c r="B1505" s="9">
        <v>27.27</v>
      </c>
      <c r="C1505" s="4">
        <f t="shared" si="51"/>
        <v>8.452719987951806</v>
      </c>
      <c r="D1505" s="4">
        <f t="shared" si="52"/>
        <v>27.732020999999804</v>
      </c>
      <c r="E1505">
        <v>1391.0979790000001</v>
      </c>
      <c r="F1505" s="15"/>
    </row>
    <row r="1506" spans="1:6" ht="12.75">
      <c r="A1506" s="11">
        <v>36506.25</v>
      </c>
      <c r="B1506" s="9">
        <v>27.27</v>
      </c>
      <c r="C1506" s="4">
        <f t="shared" si="51"/>
        <v>8.452719987951806</v>
      </c>
      <c r="D1506" s="4">
        <f t="shared" si="52"/>
        <v>27.732020999999804</v>
      </c>
      <c r="E1506">
        <v>1391.0979790000001</v>
      </c>
      <c r="F1506" s="15"/>
    </row>
    <row r="1507" spans="1:6" ht="12.75">
      <c r="A1507" s="11">
        <v>36506.291666666664</v>
      </c>
      <c r="B1507" s="9">
        <v>27.27</v>
      </c>
      <c r="C1507" s="4">
        <f t="shared" si="51"/>
        <v>8.452719987951806</v>
      </c>
      <c r="D1507" s="4">
        <f t="shared" si="52"/>
        <v>27.732020999999804</v>
      </c>
      <c r="E1507">
        <v>1391.0979790000001</v>
      </c>
      <c r="F1507" s="15"/>
    </row>
    <row r="1508" spans="1:6" ht="12.75">
      <c r="A1508" s="11">
        <v>36506.333333333336</v>
      </c>
      <c r="B1508" s="9">
        <v>27.27</v>
      </c>
      <c r="C1508" s="4">
        <f t="shared" si="51"/>
        <v>8.452719987951806</v>
      </c>
      <c r="D1508" s="4">
        <f t="shared" si="52"/>
        <v>27.732020999999804</v>
      </c>
      <c r="E1508">
        <v>1391.0979790000001</v>
      </c>
      <c r="F1508" s="15"/>
    </row>
    <row r="1509" spans="1:6" ht="12.75">
      <c r="A1509" s="11">
        <v>36506.375</v>
      </c>
      <c r="B1509" s="9">
        <v>27.27</v>
      </c>
      <c r="C1509" s="4">
        <f t="shared" si="51"/>
        <v>8.452719987951806</v>
      </c>
      <c r="D1509" s="4">
        <f t="shared" si="52"/>
        <v>27.732020999999804</v>
      </c>
      <c r="E1509">
        <v>1391.0979790000001</v>
      </c>
      <c r="F1509" s="15"/>
    </row>
    <row r="1510" spans="1:6" ht="12.75">
      <c r="A1510" s="11">
        <v>36506.416666666664</v>
      </c>
      <c r="B1510" s="9">
        <v>27.27</v>
      </c>
      <c r="C1510" s="4">
        <f t="shared" si="51"/>
        <v>8.452719987951806</v>
      </c>
      <c r="D1510" s="4">
        <f t="shared" si="52"/>
        <v>27.732020999999804</v>
      </c>
      <c r="E1510">
        <v>1391.0979790000001</v>
      </c>
      <c r="F1510" s="15"/>
    </row>
    <row r="1511" spans="1:6" ht="12.75">
      <c r="A1511" s="11">
        <v>36506.458333333336</v>
      </c>
      <c r="B1511" s="9">
        <v>27.28</v>
      </c>
      <c r="C1511" s="4">
        <f t="shared" si="51"/>
        <v>8.45576798794717</v>
      </c>
      <c r="D1511" s="4">
        <f t="shared" si="52"/>
        <v>27.742020999999795</v>
      </c>
      <c r="E1511">
        <v>1391.0879790000001</v>
      </c>
      <c r="F1511" s="15"/>
    </row>
    <row r="1512" spans="1:6" ht="12.75">
      <c r="A1512" s="11">
        <v>36506.5</v>
      </c>
      <c r="B1512" s="9">
        <v>27.28</v>
      </c>
      <c r="C1512" s="4">
        <f t="shared" si="51"/>
        <v>8.45576798794717</v>
      </c>
      <c r="D1512" s="4">
        <f t="shared" si="52"/>
        <v>27.742020999999795</v>
      </c>
      <c r="E1512">
        <v>1391.0879790000001</v>
      </c>
      <c r="F1512" s="15"/>
    </row>
    <row r="1513" spans="1:6" ht="12.75">
      <c r="A1513" s="11">
        <v>36506.541666666664</v>
      </c>
      <c r="B1513" s="9">
        <v>27.28</v>
      </c>
      <c r="C1513" s="4">
        <f t="shared" si="51"/>
        <v>8.45576798794717</v>
      </c>
      <c r="D1513" s="4">
        <f t="shared" si="52"/>
        <v>27.742020999999795</v>
      </c>
      <c r="E1513">
        <v>1391.0879790000001</v>
      </c>
      <c r="F1513" s="15"/>
    </row>
    <row r="1514" spans="1:6" ht="12.75">
      <c r="A1514" s="11">
        <v>36506.583333333336</v>
      </c>
      <c r="B1514" s="9">
        <v>27.28</v>
      </c>
      <c r="C1514" s="4">
        <f t="shared" si="51"/>
        <v>8.45576798794717</v>
      </c>
      <c r="D1514" s="4">
        <f t="shared" si="52"/>
        <v>27.742020999999795</v>
      </c>
      <c r="E1514">
        <v>1391.0879790000001</v>
      </c>
      <c r="F1514" s="15"/>
    </row>
    <row r="1515" spans="1:6" ht="12.75">
      <c r="A1515" s="11">
        <v>36506.625</v>
      </c>
      <c r="B1515" s="9">
        <v>27.28</v>
      </c>
      <c r="C1515" s="4">
        <f t="shared" si="51"/>
        <v>8.45576798794717</v>
      </c>
      <c r="D1515" s="4">
        <f t="shared" si="52"/>
        <v>27.742020999999795</v>
      </c>
      <c r="E1515">
        <v>1391.0879790000001</v>
      </c>
      <c r="F1515" s="15"/>
    </row>
    <row r="1516" spans="1:6" ht="12.75">
      <c r="A1516" s="11">
        <v>36506.666666666664</v>
      </c>
      <c r="B1516" s="9">
        <v>27.28</v>
      </c>
      <c r="C1516" s="4">
        <f t="shared" si="51"/>
        <v>8.45576798794717</v>
      </c>
      <c r="D1516" s="4">
        <f t="shared" si="52"/>
        <v>27.742020999999795</v>
      </c>
      <c r="E1516">
        <v>1391.0879790000001</v>
      </c>
      <c r="F1516" s="15"/>
    </row>
    <row r="1517" spans="1:6" ht="12.75">
      <c r="A1517" s="11">
        <v>36506.708333333336</v>
      </c>
      <c r="B1517" s="9">
        <v>27.28</v>
      </c>
      <c r="C1517" s="4">
        <f t="shared" si="51"/>
        <v>8.45576798794717</v>
      </c>
      <c r="D1517" s="4">
        <f t="shared" si="52"/>
        <v>27.742020999999795</v>
      </c>
      <c r="E1517">
        <v>1391.0879790000001</v>
      </c>
      <c r="F1517" s="15"/>
    </row>
    <row r="1518" spans="1:6" ht="12.75">
      <c r="A1518" s="11">
        <v>36506.75</v>
      </c>
      <c r="B1518" s="9">
        <v>27.28</v>
      </c>
      <c r="C1518" s="4">
        <f t="shared" si="51"/>
        <v>8.45576798794717</v>
      </c>
      <c r="D1518" s="4">
        <f t="shared" si="52"/>
        <v>27.742020999999795</v>
      </c>
      <c r="E1518">
        <v>1391.0879790000001</v>
      </c>
      <c r="F1518" s="15"/>
    </row>
    <row r="1519" spans="1:6" ht="12.75">
      <c r="A1519" s="11">
        <v>36506.791666666664</v>
      </c>
      <c r="B1519" s="9">
        <v>27.28</v>
      </c>
      <c r="C1519" s="4">
        <f t="shared" si="51"/>
        <v>8.45576798794717</v>
      </c>
      <c r="D1519" s="4">
        <f t="shared" si="52"/>
        <v>27.742020999999795</v>
      </c>
      <c r="E1519">
        <v>1391.0879790000001</v>
      </c>
      <c r="F1519" s="15"/>
    </row>
    <row r="1520" spans="1:6" ht="12.75">
      <c r="A1520" s="11">
        <v>36506.833333333336</v>
      </c>
      <c r="B1520" s="9">
        <v>27.28</v>
      </c>
      <c r="C1520" s="4">
        <f t="shared" si="51"/>
        <v>8.45576798794717</v>
      </c>
      <c r="D1520" s="4">
        <f t="shared" si="52"/>
        <v>27.742020999999795</v>
      </c>
      <c r="E1520">
        <v>1391.0879790000001</v>
      </c>
      <c r="F1520" s="15"/>
    </row>
    <row r="1521" spans="1:6" ht="12.75">
      <c r="A1521" s="11">
        <v>36506.875</v>
      </c>
      <c r="B1521" s="9">
        <v>27.28</v>
      </c>
      <c r="C1521" s="4">
        <f t="shared" si="51"/>
        <v>8.45576798794717</v>
      </c>
      <c r="D1521" s="4">
        <f t="shared" si="52"/>
        <v>27.742020999999795</v>
      </c>
      <c r="E1521">
        <v>1391.0879790000001</v>
      </c>
      <c r="F1521" s="15"/>
    </row>
    <row r="1522" spans="1:6" ht="12.75">
      <c r="A1522" s="11">
        <v>36506.916666666664</v>
      </c>
      <c r="B1522" s="9">
        <v>27.28</v>
      </c>
      <c r="C1522" s="4">
        <f t="shared" si="51"/>
        <v>8.45576798794717</v>
      </c>
      <c r="D1522" s="4">
        <f t="shared" si="52"/>
        <v>27.742020999999795</v>
      </c>
      <c r="E1522">
        <v>1391.0879790000001</v>
      </c>
      <c r="F1522" s="15"/>
    </row>
    <row r="1523" spans="1:6" ht="12.75">
      <c r="A1523" s="11">
        <v>36506.958333333336</v>
      </c>
      <c r="B1523" s="9">
        <v>27.28</v>
      </c>
      <c r="C1523" s="4">
        <f t="shared" si="51"/>
        <v>8.45576798794717</v>
      </c>
      <c r="D1523" s="4">
        <f t="shared" si="52"/>
        <v>27.742020999999795</v>
      </c>
      <c r="E1523">
        <v>1391.0879790000001</v>
      </c>
      <c r="F1523" s="15"/>
    </row>
    <row r="1524" spans="1:6" ht="12.75">
      <c r="A1524" s="11">
        <v>36507</v>
      </c>
      <c r="B1524" s="9">
        <v>27.28</v>
      </c>
      <c r="C1524" s="4">
        <f t="shared" si="51"/>
        <v>8.45576798794717</v>
      </c>
      <c r="D1524" s="4">
        <f t="shared" si="52"/>
        <v>27.742020999999795</v>
      </c>
      <c r="E1524">
        <v>1391.0879790000001</v>
      </c>
      <c r="F1524" s="15"/>
    </row>
    <row r="1525" spans="1:6" ht="12.75">
      <c r="A1525" s="11">
        <v>36507.041666666664</v>
      </c>
      <c r="B1525" s="9">
        <v>27.28</v>
      </c>
      <c r="C1525" s="4">
        <f t="shared" si="51"/>
        <v>8.45576798794717</v>
      </c>
      <c r="D1525" s="4">
        <f t="shared" si="52"/>
        <v>27.742020999999795</v>
      </c>
      <c r="E1525">
        <v>1391.0879790000001</v>
      </c>
      <c r="F1525" s="15"/>
    </row>
    <row r="1526" spans="1:6" ht="12.75">
      <c r="A1526" s="11">
        <v>36507.083333333336</v>
      </c>
      <c r="B1526" s="9">
        <v>27.28</v>
      </c>
      <c r="C1526" s="4">
        <f t="shared" si="51"/>
        <v>8.45576798794717</v>
      </c>
      <c r="D1526" s="4">
        <f t="shared" si="52"/>
        <v>27.742020999999795</v>
      </c>
      <c r="E1526">
        <v>1391.0879790000001</v>
      </c>
      <c r="F1526" s="15"/>
    </row>
    <row r="1527" spans="1:6" ht="12.75">
      <c r="A1527" s="11">
        <v>36507.125</v>
      </c>
      <c r="B1527" s="9">
        <v>27.28</v>
      </c>
      <c r="C1527" s="4">
        <f t="shared" si="51"/>
        <v>8.45576798794717</v>
      </c>
      <c r="D1527" s="4">
        <f t="shared" si="52"/>
        <v>27.742020999999795</v>
      </c>
      <c r="E1527">
        <v>1391.0879790000001</v>
      </c>
      <c r="F1527" s="15"/>
    </row>
    <row r="1528" spans="1:6" ht="12.75">
      <c r="A1528" s="11">
        <v>36507.166666666664</v>
      </c>
      <c r="B1528" s="9">
        <v>27.28</v>
      </c>
      <c r="C1528" s="4">
        <f t="shared" si="51"/>
        <v>8.45576798794717</v>
      </c>
      <c r="D1528" s="4">
        <f t="shared" si="52"/>
        <v>27.742020999999795</v>
      </c>
      <c r="E1528">
        <v>1391.0879790000001</v>
      </c>
      <c r="F1528" s="15"/>
    </row>
    <row r="1529" spans="1:6" ht="12.75">
      <c r="A1529" s="11">
        <v>36507.208333333336</v>
      </c>
      <c r="B1529" s="9">
        <v>27.28</v>
      </c>
      <c r="C1529" s="4">
        <f t="shared" si="51"/>
        <v>8.45576798794717</v>
      </c>
      <c r="D1529" s="4">
        <f t="shared" si="52"/>
        <v>27.742020999999795</v>
      </c>
      <c r="E1529">
        <v>1391.0879790000001</v>
      </c>
      <c r="F1529" s="15"/>
    </row>
    <row r="1530" spans="1:6" ht="12.75">
      <c r="A1530" s="11">
        <v>36507.25</v>
      </c>
      <c r="B1530" s="9">
        <v>27.28</v>
      </c>
      <c r="C1530" s="4">
        <f t="shared" si="51"/>
        <v>8.45576798794717</v>
      </c>
      <c r="D1530" s="4">
        <f t="shared" si="52"/>
        <v>27.742020999999795</v>
      </c>
      <c r="E1530">
        <v>1391.0879790000001</v>
      </c>
      <c r="F1530" s="15"/>
    </row>
    <row r="1531" spans="1:6" ht="12.75">
      <c r="A1531" s="11">
        <v>36507.291666666664</v>
      </c>
      <c r="B1531" s="9">
        <v>27.28</v>
      </c>
      <c r="C1531" s="4">
        <f t="shared" si="51"/>
        <v>8.45576798794717</v>
      </c>
      <c r="D1531" s="4">
        <f t="shared" si="52"/>
        <v>27.742020999999795</v>
      </c>
      <c r="E1531">
        <v>1391.0879790000001</v>
      </c>
      <c r="F1531" s="15"/>
    </row>
    <row r="1532" spans="1:6" ht="12.75">
      <c r="A1532" s="11">
        <v>36507.333333333336</v>
      </c>
      <c r="B1532" s="9">
        <v>27.28</v>
      </c>
      <c r="C1532" s="4">
        <f t="shared" si="51"/>
        <v>8.45576798794717</v>
      </c>
      <c r="D1532" s="4">
        <f t="shared" si="52"/>
        <v>27.742020999999795</v>
      </c>
      <c r="E1532">
        <v>1391.0879790000001</v>
      </c>
      <c r="F1532" s="15"/>
    </row>
    <row r="1533" spans="1:6" ht="12.75">
      <c r="A1533" s="11">
        <v>36507.375</v>
      </c>
      <c r="B1533" s="9">
        <v>27.28</v>
      </c>
      <c r="C1533" s="4">
        <f t="shared" si="51"/>
        <v>8.45576798794717</v>
      </c>
      <c r="D1533" s="4">
        <f t="shared" si="52"/>
        <v>27.742020999999795</v>
      </c>
      <c r="E1533">
        <v>1391.0879790000001</v>
      </c>
      <c r="F1533" s="15"/>
    </row>
    <row r="1534" spans="1:6" ht="12.75">
      <c r="A1534" s="11">
        <v>36507.416666666664</v>
      </c>
      <c r="B1534" s="9">
        <v>27.28</v>
      </c>
      <c r="C1534" s="4">
        <f t="shared" si="51"/>
        <v>8.45576798794717</v>
      </c>
      <c r="D1534" s="4">
        <f t="shared" si="52"/>
        <v>27.742020999999795</v>
      </c>
      <c r="E1534">
        <v>1391.0879790000001</v>
      </c>
      <c r="F1534" s="15"/>
    </row>
    <row r="1535" spans="1:6" ht="12.75">
      <c r="A1535" s="11">
        <v>36507.458333333336</v>
      </c>
      <c r="B1535" s="9">
        <v>27.28</v>
      </c>
      <c r="C1535" s="4">
        <f t="shared" si="51"/>
        <v>8.45576798794717</v>
      </c>
      <c r="D1535" s="4">
        <f t="shared" si="52"/>
        <v>27.742020999999795</v>
      </c>
      <c r="E1535">
        <v>1391.0879790000001</v>
      </c>
      <c r="F1535" s="15"/>
    </row>
    <row r="1536" spans="1:6" ht="12.75">
      <c r="A1536" s="11">
        <v>36507.5</v>
      </c>
      <c r="B1536" s="9">
        <v>27.28</v>
      </c>
      <c r="C1536" s="4">
        <f aca="true" t="shared" si="53" ref="C1536:C1599">D1536/3.2808399</f>
        <v>8.45576798794717</v>
      </c>
      <c r="D1536" s="4">
        <f aca="true" t="shared" si="54" ref="D1536:D1599">1418.83-E1536</f>
        <v>27.742020999999795</v>
      </c>
      <c r="E1536">
        <v>1391.0879790000001</v>
      </c>
      <c r="F1536" s="15"/>
    </row>
    <row r="1537" spans="1:6" ht="12.75">
      <c r="A1537" s="11">
        <v>36507.541666666664</v>
      </c>
      <c r="B1537" s="9">
        <v>27.28</v>
      </c>
      <c r="C1537" s="4">
        <f t="shared" si="53"/>
        <v>8.45576798794717</v>
      </c>
      <c r="D1537" s="4">
        <f t="shared" si="54"/>
        <v>27.742020999999795</v>
      </c>
      <c r="E1537">
        <v>1391.0879790000001</v>
      </c>
      <c r="F1537" s="15"/>
    </row>
    <row r="1538" spans="1:6" ht="12.75">
      <c r="A1538" s="11">
        <v>36507.583333333336</v>
      </c>
      <c r="B1538" s="9">
        <v>27.28</v>
      </c>
      <c r="C1538" s="4">
        <f t="shared" si="53"/>
        <v>8.45576798794717</v>
      </c>
      <c r="D1538" s="4">
        <f t="shared" si="54"/>
        <v>27.742020999999795</v>
      </c>
      <c r="E1538">
        <v>1391.0879790000001</v>
      </c>
      <c r="F1538" s="15"/>
    </row>
    <row r="1539" spans="1:6" ht="12.75">
      <c r="A1539" s="11">
        <v>36507.625</v>
      </c>
      <c r="B1539" s="9">
        <v>27.28</v>
      </c>
      <c r="C1539" s="4">
        <f t="shared" si="53"/>
        <v>8.45576798794717</v>
      </c>
      <c r="D1539" s="4">
        <f t="shared" si="54"/>
        <v>27.742020999999795</v>
      </c>
      <c r="E1539">
        <v>1391.0879790000001</v>
      </c>
      <c r="F1539" s="15"/>
    </row>
    <row r="1540" spans="1:6" ht="12.75">
      <c r="A1540" s="11">
        <v>36507.666666666664</v>
      </c>
      <c r="B1540" s="9">
        <v>27.28</v>
      </c>
      <c r="C1540" s="4">
        <f t="shared" si="53"/>
        <v>8.45576798794717</v>
      </c>
      <c r="D1540" s="4">
        <f t="shared" si="54"/>
        <v>27.742020999999795</v>
      </c>
      <c r="E1540">
        <v>1391.0879790000001</v>
      </c>
      <c r="F1540" s="15"/>
    </row>
    <row r="1541" spans="1:6" ht="12.75">
      <c r="A1541" s="11">
        <v>36507.708333333336</v>
      </c>
      <c r="B1541" s="9">
        <v>27.28</v>
      </c>
      <c r="C1541" s="4">
        <f t="shared" si="53"/>
        <v>8.45576798794717</v>
      </c>
      <c r="D1541" s="4">
        <f t="shared" si="54"/>
        <v>27.742020999999795</v>
      </c>
      <c r="E1541">
        <v>1391.0879790000001</v>
      </c>
      <c r="F1541" s="15"/>
    </row>
    <row r="1542" spans="1:6" ht="12.75">
      <c r="A1542" s="11">
        <v>36507.75</v>
      </c>
      <c r="B1542" s="9">
        <v>27.28</v>
      </c>
      <c r="C1542" s="4">
        <f t="shared" si="53"/>
        <v>8.45576798794717</v>
      </c>
      <c r="D1542" s="4">
        <f t="shared" si="54"/>
        <v>27.742020999999795</v>
      </c>
      <c r="E1542">
        <v>1391.0879790000001</v>
      </c>
      <c r="F1542" s="15"/>
    </row>
    <row r="1543" spans="1:6" ht="12.75">
      <c r="A1543" s="11">
        <v>36507.791666666664</v>
      </c>
      <c r="B1543" s="9">
        <v>27.28</v>
      </c>
      <c r="C1543" s="4">
        <f t="shared" si="53"/>
        <v>8.45576798794717</v>
      </c>
      <c r="D1543" s="4">
        <f t="shared" si="54"/>
        <v>27.742020999999795</v>
      </c>
      <c r="E1543">
        <v>1391.0879790000001</v>
      </c>
      <c r="F1543" s="15"/>
    </row>
    <row r="1544" spans="1:6" ht="12.75">
      <c r="A1544" s="11">
        <v>36507.833333333336</v>
      </c>
      <c r="B1544" s="9">
        <v>27.28</v>
      </c>
      <c r="C1544" s="4">
        <f t="shared" si="53"/>
        <v>8.45576798794717</v>
      </c>
      <c r="D1544" s="4">
        <f t="shared" si="54"/>
        <v>27.742020999999795</v>
      </c>
      <c r="E1544">
        <v>1391.0879790000001</v>
      </c>
      <c r="F1544" s="15"/>
    </row>
    <row r="1545" spans="1:6" ht="12.75">
      <c r="A1545" s="11">
        <v>36507.875</v>
      </c>
      <c r="B1545" s="9">
        <v>27.28</v>
      </c>
      <c r="C1545" s="4">
        <f t="shared" si="53"/>
        <v>8.45576798794717</v>
      </c>
      <c r="D1545" s="4">
        <f t="shared" si="54"/>
        <v>27.742020999999795</v>
      </c>
      <c r="E1545">
        <v>1391.0879790000001</v>
      </c>
      <c r="F1545" s="15"/>
    </row>
    <row r="1546" spans="1:6" ht="12.75">
      <c r="A1546" s="11">
        <v>36507.916666666664</v>
      </c>
      <c r="B1546" s="9">
        <v>27.28</v>
      </c>
      <c r="C1546" s="4">
        <f t="shared" si="53"/>
        <v>8.45576798794717</v>
      </c>
      <c r="D1546" s="4">
        <f t="shared" si="54"/>
        <v>27.742020999999795</v>
      </c>
      <c r="E1546">
        <v>1391.0879790000001</v>
      </c>
      <c r="F1546" s="15"/>
    </row>
    <row r="1547" spans="1:6" ht="12.75">
      <c r="A1547" s="11">
        <v>36507.958333333336</v>
      </c>
      <c r="B1547" s="9">
        <v>27.28</v>
      </c>
      <c r="C1547" s="4">
        <f t="shared" si="53"/>
        <v>8.45576798794717</v>
      </c>
      <c r="D1547" s="4">
        <f t="shared" si="54"/>
        <v>27.742020999999795</v>
      </c>
      <c r="E1547">
        <v>1391.0879790000001</v>
      </c>
      <c r="F1547" s="15"/>
    </row>
    <row r="1548" spans="1:6" ht="12.75">
      <c r="A1548" s="11">
        <v>36508</v>
      </c>
      <c r="B1548" s="9">
        <v>27.28</v>
      </c>
      <c r="C1548" s="4">
        <f t="shared" si="53"/>
        <v>8.45576798794717</v>
      </c>
      <c r="D1548" s="4">
        <f t="shared" si="54"/>
        <v>27.742020999999795</v>
      </c>
      <c r="E1548">
        <v>1391.0879790000001</v>
      </c>
      <c r="F1548" s="15"/>
    </row>
    <row r="1549" spans="1:6" ht="12.75">
      <c r="A1549" s="11">
        <v>36508.041666666664</v>
      </c>
      <c r="B1549" s="9">
        <v>27.28</v>
      </c>
      <c r="C1549" s="4">
        <f t="shared" si="53"/>
        <v>8.45576798794717</v>
      </c>
      <c r="D1549" s="4">
        <f t="shared" si="54"/>
        <v>27.742020999999795</v>
      </c>
      <c r="E1549">
        <v>1391.0879790000001</v>
      </c>
      <c r="F1549" s="15"/>
    </row>
    <row r="1550" spans="1:6" ht="12.75">
      <c r="A1550" s="11">
        <v>36508.083333333336</v>
      </c>
      <c r="B1550" s="9">
        <v>27.28</v>
      </c>
      <c r="C1550" s="4">
        <f t="shared" si="53"/>
        <v>8.45576798794717</v>
      </c>
      <c r="D1550" s="4">
        <f t="shared" si="54"/>
        <v>27.742020999999795</v>
      </c>
      <c r="E1550">
        <v>1391.0879790000001</v>
      </c>
      <c r="F1550" s="15"/>
    </row>
    <row r="1551" spans="1:6" ht="12.75">
      <c r="A1551" s="11">
        <v>36508.125</v>
      </c>
      <c r="B1551" s="9">
        <v>27.28</v>
      </c>
      <c r="C1551" s="4">
        <f t="shared" si="53"/>
        <v>8.45576798794717</v>
      </c>
      <c r="D1551" s="4">
        <f t="shared" si="54"/>
        <v>27.742020999999795</v>
      </c>
      <c r="E1551">
        <v>1391.0879790000001</v>
      </c>
      <c r="F1551" s="15"/>
    </row>
    <row r="1552" spans="1:6" ht="12.75">
      <c r="A1552" s="11">
        <v>36508.166666666664</v>
      </c>
      <c r="B1552" s="9">
        <v>27.28</v>
      </c>
      <c r="C1552" s="4">
        <f t="shared" si="53"/>
        <v>8.45576798794717</v>
      </c>
      <c r="D1552" s="4">
        <f t="shared" si="54"/>
        <v>27.742020999999795</v>
      </c>
      <c r="E1552">
        <v>1391.0879790000001</v>
      </c>
      <c r="F1552" s="15"/>
    </row>
    <row r="1553" spans="1:6" ht="12.75">
      <c r="A1553" s="11">
        <v>36508.208333333336</v>
      </c>
      <c r="B1553" s="9">
        <v>27.28</v>
      </c>
      <c r="C1553" s="4">
        <f t="shared" si="53"/>
        <v>8.45576798794717</v>
      </c>
      <c r="D1553" s="4">
        <f t="shared" si="54"/>
        <v>27.742020999999795</v>
      </c>
      <c r="E1553">
        <v>1391.0879790000001</v>
      </c>
      <c r="F1553" s="15"/>
    </row>
    <row r="1554" spans="1:6" ht="12.75">
      <c r="A1554" s="11">
        <v>36508.25</v>
      </c>
      <c r="B1554" s="9">
        <v>27.28</v>
      </c>
      <c r="C1554" s="4">
        <f t="shared" si="53"/>
        <v>8.45576798794717</v>
      </c>
      <c r="D1554" s="4">
        <f t="shared" si="54"/>
        <v>27.742020999999795</v>
      </c>
      <c r="E1554">
        <v>1391.0879790000001</v>
      </c>
      <c r="F1554" s="15"/>
    </row>
    <row r="1555" spans="1:6" ht="12.75">
      <c r="A1555" s="11">
        <v>36508.291666666664</v>
      </c>
      <c r="B1555" s="9">
        <v>27.28</v>
      </c>
      <c r="C1555" s="4">
        <f t="shared" si="53"/>
        <v>8.45576798794717</v>
      </c>
      <c r="D1555" s="4">
        <f t="shared" si="54"/>
        <v>27.742020999999795</v>
      </c>
      <c r="E1555">
        <v>1391.0879790000001</v>
      </c>
      <c r="F1555" s="15"/>
    </row>
    <row r="1556" spans="1:6" ht="12.75">
      <c r="A1556" s="11">
        <v>36508.333333333336</v>
      </c>
      <c r="B1556" s="9">
        <v>27.28</v>
      </c>
      <c r="C1556" s="4">
        <f t="shared" si="53"/>
        <v>8.45576798794717</v>
      </c>
      <c r="D1556" s="4">
        <f t="shared" si="54"/>
        <v>27.742020999999795</v>
      </c>
      <c r="E1556">
        <v>1391.0879790000001</v>
      </c>
      <c r="F1556" s="15"/>
    </row>
    <row r="1557" spans="1:6" ht="12.75">
      <c r="A1557" s="11">
        <v>36508.375</v>
      </c>
      <c r="B1557" s="9">
        <v>27.28</v>
      </c>
      <c r="C1557" s="4">
        <f t="shared" si="53"/>
        <v>8.45576798794717</v>
      </c>
      <c r="D1557" s="4">
        <f t="shared" si="54"/>
        <v>27.742020999999795</v>
      </c>
      <c r="E1557">
        <v>1391.0879790000001</v>
      </c>
      <c r="F1557" s="15"/>
    </row>
    <row r="1558" spans="1:6" ht="12.75">
      <c r="A1558" s="11">
        <v>36508.416666666664</v>
      </c>
      <c r="B1558" s="9">
        <v>27.28</v>
      </c>
      <c r="C1558" s="4">
        <f t="shared" si="53"/>
        <v>8.45576798794717</v>
      </c>
      <c r="D1558" s="4">
        <f t="shared" si="54"/>
        <v>27.742020999999795</v>
      </c>
      <c r="E1558">
        <v>1391.0879790000001</v>
      </c>
      <c r="F1558" s="15"/>
    </row>
    <row r="1559" spans="1:6" ht="12.75">
      <c r="A1559" s="11">
        <v>36508.458333333336</v>
      </c>
      <c r="B1559" s="9">
        <v>27.28</v>
      </c>
      <c r="C1559" s="4">
        <f t="shared" si="53"/>
        <v>8.45576798794717</v>
      </c>
      <c r="D1559" s="4">
        <f t="shared" si="54"/>
        <v>27.742020999999795</v>
      </c>
      <c r="E1559">
        <v>1391.0879790000001</v>
      </c>
      <c r="F1559" s="15"/>
    </row>
    <row r="1560" spans="1:6" ht="12.75">
      <c r="A1560" s="11">
        <v>36508.5</v>
      </c>
      <c r="B1560" s="9">
        <v>27.28</v>
      </c>
      <c r="C1560" s="4">
        <f t="shared" si="53"/>
        <v>8.45576798794717</v>
      </c>
      <c r="D1560" s="4">
        <f t="shared" si="54"/>
        <v>27.742020999999795</v>
      </c>
      <c r="E1560">
        <v>1391.0879790000001</v>
      </c>
      <c r="F1560" s="15"/>
    </row>
    <row r="1561" spans="1:6" ht="12.75">
      <c r="A1561" s="11">
        <v>36508.541666666664</v>
      </c>
      <c r="B1561" s="9">
        <v>27.28</v>
      </c>
      <c r="C1561" s="4">
        <f t="shared" si="53"/>
        <v>8.45576798794717</v>
      </c>
      <c r="D1561" s="4">
        <f t="shared" si="54"/>
        <v>27.742020999999795</v>
      </c>
      <c r="E1561">
        <v>1391.0879790000001</v>
      </c>
      <c r="F1561" s="15"/>
    </row>
    <row r="1562" spans="1:6" ht="12.75">
      <c r="A1562" s="11">
        <v>36508.583333333336</v>
      </c>
      <c r="B1562" s="9">
        <v>27.28</v>
      </c>
      <c r="C1562" s="4">
        <f t="shared" si="53"/>
        <v>8.45576798794717</v>
      </c>
      <c r="D1562" s="4">
        <f t="shared" si="54"/>
        <v>27.742020999999795</v>
      </c>
      <c r="E1562">
        <v>1391.0879790000001</v>
      </c>
      <c r="F1562" s="15"/>
    </row>
    <row r="1563" spans="1:6" ht="12.75">
      <c r="A1563" s="11">
        <v>36508.625</v>
      </c>
      <c r="B1563" s="9">
        <v>27.28</v>
      </c>
      <c r="C1563" s="4">
        <f t="shared" si="53"/>
        <v>8.45576798794717</v>
      </c>
      <c r="D1563" s="4">
        <f t="shared" si="54"/>
        <v>27.742020999999795</v>
      </c>
      <c r="E1563">
        <v>1391.0879790000001</v>
      </c>
      <c r="F1563" s="15"/>
    </row>
    <row r="1564" spans="1:6" ht="12.75">
      <c r="A1564" s="11">
        <v>36508.666666666664</v>
      </c>
      <c r="B1564" s="9">
        <v>27.28</v>
      </c>
      <c r="C1564" s="4">
        <f t="shared" si="53"/>
        <v>8.45576798794717</v>
      </c>
      <c r="D1564" s="4">
        <f t="shared" si="54"/>
        <v>27.742020999999795</v>
      </c>
      <c r="E1564">
        <v>1391.0879790000001</v>
      </c>
      <c r="F1564" s="15"/>
    </row>
    <row r="1565" spans="1:6" ht="12.75">
      <c r="A1565" s="11">
        <v>36508.708333333336</v>
      </c>
      <c r="B1565" s="9">
        <v>27.28</v>
      </c>
      <c r="C1565" s="4">
        <f t="shared" si="53"/>
        <v>8.45576798794717</v>
      </c>
      <c r="D1565" s="4">
        <f t="shared" si="54"/>
        <v>27.742020999999795</v>
      </c>
      <c r="E1565">
        <v>1391.0879790000001</v>
      </c>
      <c r="F1565" s="15"/>
    </row>
    <row r="1566" spans="1:6" ht="12.75">
      <c r="A1566" s="11">
        <v>36508.75</v>
      </c>
      <c r="B1566" s="9">
        <v>27.28</v>
      </c>
      <c r="C1566" s="4">
        <f t="shared" si="53"/>
        <v>8.45576798794717</v>
      </c>
      <c r="D1566" s="4">
        <f t="shared" si="54"/>
        <v>27.742020999999795</v>
      </c>
      <c r="E1566">
        <v>1391.0879790000001</v>
      </c>
      <c r="F1566" s="15"/>
    </row>
    <row r="1567" spans="1:6" ht="12.75">
      <c r="A1567" s="11">
        <v>36508.791666666664</v>
      </c>
      <c r="B1567" s="9">
        <v>27.28</v>
      </c>
      <c r="C1567" s="4">
        <f t="shared" si="53"/>
        <v>8.45576798794717</v>
      </c>
      <c r="D1567" s="4">
        <f t="shared" si="54"/>
        <v>27.742020999999795</v>
      </c>
      <c r="E1567">
        <v>1391.0879790000001</v>
      </c>
      <c r="F1567" s="15"/>
    </row>
    <row r="1568" spans="1:6" ht="12.75">
      <c r="A1568" s="11">
        <v>36508.833333333336</v>
      </c>
      <c r="B1568" s="9">
        <v>27.28</v>
      </c>
      <c r="C1568" s="4">
        <f t="shared" si="53"/>
        <v>8.45576798794717</v>
      </c>
      <c r="D1568" s="4">
        <f t="shared" si="54"/>
        <v>27.742020999999795</v>
      </c>
      <c r="E1568">
        <v>1391.0879790000001</v>
      </c>
      <c r="F1568" s="15"/>
    </row>
    <row r="1569" spans="1:6" ht="12.75">
      <c r="A1569" s="11">
        <v>36508.875</v>
      </c>
      <c r="B1569" s="9">
        <v>27.28</v>
      </c>
      <c r="C1569" s="4">
        <f t="shared" si="53"/>
        <v>8.45576798794717</v>
      </c>
      <c r="D1569" s="4">
        <f t="shared" si="54"/>
        <v>27.742020999999795</v>
      </c>
      <c r="E1569">
        <v>1391.0879790000001</v>
      </c>
      <c r="F1569" s="15"/>
    </row>
    <row r="1570" spans="1:6" ht="12.75">
      <c r="A1570" s="11">
        <v>36508.916666666664</v>
      </c>
      <c r="B1570" s="9">
        <v>27.28</v>
      </c>
      <c r="C1570" s="4">
        <f t="shared" si="53"/>
        <v>8.45576798794717</v>
      </c>
      <c r="D1570" s="4">
        <f t="shared" si="54"/>
        <v>27.742020999999795</v>
      </c>
      <c r="E1570">
        <v>1391.0879790000001</v>
      </c>
      <c r="F1570" s="15"/>
    </row>
    <row r="1571" spans="1:6" ht="12.75">
      <c r="A1571" s="11">
        <v>36508.958333333336</v>
      </c>
      <c r="B1571" s="9">
        <v>27.28</v>
      </c>
      <c r="C1571" s="4">
        <f t="shared" si="53"/>
        <v>8.45576798794717</v>
      </c>
      <c r="D1571" s="4">
        <f t="shared" si="54"/>
        <v>27.742020999999795</v>
      </c>
      <c r="E1571">
        <v>1391.0879790000001</v>
      </c>
      <c r="F1571" s="15"/>
    </row>
    <row r="1572" spans="1:6" ht="12.75">
      <c r="A1572" s="11">
        <v>36509</v>
      </c>
      <c r="B1572" s="9">
        <v>27.28</v>
      </c>
      <c r="C1572" s="4">
        <f t="shared" si="53"/>
        <v>8.45576798794717</v>
      </c>
      <c r="D1572" s="4">
        <f t="shared" si="54"/>
        <v>27.742020999999795</v>
      </c>
      <c r="E1572">
        <v>1391.0879790000001</v>
      </c>
      <c r="F1572" s="15"/>
    </row>
    <row r="1573" spans="1:6" ht="12.75">
      <c r="A1573" s="11">
        <v>36509.041666666664</v>
      </c>
      <c r="B1573" s="9">
        <v>27.28</v>
      </c>
      <c r="C1573" s="4">
        <f t="shared" si="53"/>
        <v>8.45576798794717</v>
      </c>
      <c r="D1573" s="4">
        <f t="shared" si="54"/>
        <v>27.742020999999795</v>
      </c>
      <c r="E1573">
        <v>1391.0879790000001</v>
      </c>
      <c r="F1573" s="15"/>
    </row>
    <row r="1574" spans="1:6" ht="12.75">
      <c r="A1574" s="11">
        <v>36509.083333333336</v>
      </c>
      <c r="B1574" s="9">
        <v>27.28</v>
      </c>
      <c r="C1574" s="4">
        <f t="shared" si="53"/>
        <v>8.45576798794717</v>
      </c>
      <c r="D1574" s="4">
        <f t="shared" si="54"/>
        <v>27.742020999999795</v>
      </c>
      <c r="E1574">
        <v>1391.0879790000001</v>
      </c>
      <c r="F1574" s="15"/>
    </row>
    <row r="1575" spans="1:6" ht="12.75">
      <c r="A1575" s="11">
        <v>36509.125</v>
      </c>
      <c r="B1575" s="9">
        <v>27.28</v>
      </c>
      <c r="C1575" s="4">
        <f t="shared" si="53"/>
        <v>8.45576798794717</v>
      </c>
      <c r="D1575" s="4">
        <f t="shared" si="54"/>
        <v>27.742020999999795</v>
      </c>
      <c r="E1575">
        <v>1391.0879790000001</v>
      </c>
      <c r="F1575" s="15"/>
    </row>
    <row r="1576" spans="1:6" ht="12.75">
      <c r="A1576" s="11">
        <v>36509.166666666664</v>
      </c>
      <c r="B1576" s="9">
        <v>27.28</v>
      </c>
      <c r="C1576" s="4">
        <f t="shared" si="53"/>
        <v>8.45576798794717</v>
      </c>
      <c r="D1576" s="4">
        <f t="shared" si="54"/>
        <v>27.742020999999795</v>
      </c>
      <c r="E1576">
        <v>1391.0879790000001</v>
      </c>
      <c r="F1576" s="15"/>
    </row>
    <row r="1577" spans="1:6" ht="12.75">
      <c r="A1577" s="11">
        <v>36509.208333333336</v>
      </c>
      <c r="B1577" s="9">
        <v>27.28</v>
      </c>
      <c r="C1577" s="4">
        <f t="shared" si="53"/>
        <v>8.45576798794717</v>
      </c>
      <c r="D1577" s="4">
        <f t="shared" si="54"/>
        <v>27.742020999999795</v>
      </c>
      <c r="E1577">
        <v>1391.0879790000001</v>
      </c>
      <c r="F1577" s="15"/>
    </row>
    <row r="1578" spans="1:6" ht="12.75">
      <c r="A1578" s="11">
        <v>36509.25</v>
      </c>
      <c r="B1578" s="9">
        <v>27.28</v>
      </c>
      <c r="C1578" s="4">
        <f t="shared" si="53"/>
        <v>8.45576798794717</v>
      </c>
      <c r="D1578" s="4">
        <f t="shared" si="54"/>
        <v>27.742020999999795</v>
      </c>
      <c r="E1578">
        <v>1391.0879790000001</v>
      </c>
      <c r="F1578" s="15"/>
    </row>
    <row r="1579" spans="1:6" ht="12.75">
      <c r="A1579" s="11">
        <v>36509.291666666664</v>
      </c>
      <c r="B1579">
        <v>27.28</v>
      </c>
      <c r="C1579" s="4">
        <f t="shared" si="53"/>
        <v>8.45576798794717</v>
      </c>
      <c r="D1579" s="4">
        <f t="shared" si="54"/>
        <v>27.742020999999795</v>
      </c>
      <c r="E1579">
        <v>1391.0879790000001</v>
      </c>
      <c r="F1579" s="15"/>
    </row>
    <row r="1580" spans="1:6" ht="12.75">
      <c r="A1580" s="11">
        <v>36509.333333333336</v>
      </c>
      <c r="B1580">
        <v>27.28</v>
      </c>
      <c r="C1580" s="4">
        <f t="shared" si="53"/>
        <v>8.45576798794717</v>
      </c>
      <c r="D1580" s="4">
        <f t="shared" si="54"/>
        <v>27.742020999999795</v>
      </c>
      <c r="E1580">
        <v>1391.0879790000001</v>
      </c>
      <c r="F1580" s="15"/>
    </row>
    <row r="1581" spans="1:6" ht="12.75">
      <c r="A1581" s="11">
        <v>36509.375</v>
      </c>
      <c r="B1581">
        <v>27.29</v>
      </c>
      <c r="C1581" s="4">
        <f t="shared" si="53"/>
        <v>8.458815987942534</v>
      </c>
      <c r="D1581" s="4">
        <f t="shared" si="54"/>
        <v>27.752020999999786</v>
      </c>
      <c r="E1581">
        <v>1391.0779790000001</v>
      </c>
      <c r="F1581" s="15"/>
    </row>
    <row r="1582" spans="1:6" ht="12.75">
      <c r="A1582" s="11">
        <v>36509.416666666664</v>
      </c>
      <c r="B1582">
        <v>27.29</v>
      </c>
      <c r="C1582" s="4">
        <f t="shared" si="53"/>
        <v>8.458815987942534</v>
      </c>
      <c r="D1582" s="4">
        <f t="shared" si="54"/>
        <v>27.752020999999786</v>
      </c>
      <c r="E1582">
        <v>1391.0779790000001</v>
      </c>
      <c r="F1582" s="15"/>
    </row>
    <row r="1583" spans="1:6" ht="12.75">
      <c r="A1583" s="11">
        <v>36509.458333333336</v>
      </c>
      <c r="B1583">
        <v>27.3</v>
      </c>
      <c r="C1583" s="4">
        <f t="shared" si="53"/>
        <v>8.461863987937898</v>
      </c>
      <c r="D1583" s="4">
        <f t="shared" si="54"/>
        <v>27.762020999999777</v>
      </c>
      <c r="E1583">
        <v>1391.0679790000002</v>
      </c>
      <c r="F1583" s="15"/>
    </row>
    <row r="1584" spans="1:6" ht="12.75">
      <c r="A1584" s="11">
        <v>36509.5</v>
      </c>
      <c r="B1584">
        <v>27.3</v>
      </c>
      <c r="C1584" s="4">
        <f t="shared" si="53"/>
        <v>8.461863987937898</v>
      </c>
      <c r="D1584" s="4">
        <f t="shared" si="54"/>
        <v>27.762020999999777</v>
      </c>
      <c r="E1584">
        <v>1391.0679790000002</v>
      </c>
      <c r="F1584" s="15"/>
    </row>
    <row r="1585" spans="1:6" ht="12.75">
      <c r="A1585" s="11">
        <v>36509.541666666664</v>
      </c>
      <c r="B1585">
        <v>27.3</v>
      </c>
      <c r="C1585" s="4">
        <f t="shared" si="53"/>
        <v>8.461863987937898</v>
      </c>
      <c r="D1585" s="4">
        <f t="shared" si="54"/>
        <v>27.762020999999777</v>
      </c>
      <c r="E1585">
        <v>1391.0679790000002</v>
      </c>
      <c r="F1585" s="15"/>
    </row>
    <row r="1586" spans="1:6" ht="12.75">
      <c r="A1586" s="11">
        <v>36509.583333333336</v>
      </c>
      <c r="B1586">
        <v>27.3</v>
      </c>
      <c r="C1586" s="4">
        <f t="shared" si="53"/>
        <v>8.461863987937898</v>
      </c>
      <c r="D1586" s="4">
        <f t="shared" si="54"/>
        <v>27.762020999999777</v>
      </c>
      <c r="E1586">
        <v>1391.0679790000002</v>
      </c>
      <c r="F1586" s="15"/>
    </row>
    <row r="1587" spans="1:6" ht="12.75">
      <c r="A1587" s="11">
        <v>36509.625</v>
      </c>
      <c r="B1587">
        <v>27.3</v>
      </c>
      <c r="C1587" s="4">
        <f t="shared" si="53"/>
        <v>8.461863987937898</v>
      </c>
      <c r="D1587" s="4">
        <f t="shared" si="54"/>
        <v>27.762020999999777</v>
      </c>
      <c r="E1587">
        <v>1391.0679790000002</v>
      </c>
      <c r="F1587" s="15"/>
    </row>
    <row r="1588" spans="1:6" ht="12.75">
      <c r="A1588" s="11">
        <v>36509.666666666664</v>
      </c>
      <c r="B1588">
        <v>27.31</v>
      </c>
      <c r="C1588" s="4">
        <f t="shared" si="53"/>
        <v>8.464911987933263</v>
      </c>
      <c r="D1588" s="4">
        <f t="shared" si="54"/>
        <v>27.772020999999768</v>
      </c>
      <c r="E1588">
        <v>1391.0579790000002</v>
      </c>
      <c r="F1588" s="15"/>
    </row>
    <row r="1589" spans="1:6" ht="12.75">
      <c r="A1589" s="11">
        <v>36509.708333333336</v>
      </c>
      <c r="B1589">
        <v>27.31</v>
      </c>
      <c r="C1589" s="4">
        <f t="shared" si="53"/>
        <v>8.464911987933263</v>
      </c>
      <c r="D1589" s="4">
        <f t="shared" si="54"/>
        <v>27.772020999999768</v>
      </c>
      <c r="E1589">
        <v>1391.0579790000002</v>
      </c>
      <c r="F1589" s="15"/>
    </row>
    <row r="1590" spans="1:6" ht="12.75">
      <c r="A1590" s="11">
        <v>36509.75</v>
      </c>
      <c r="B1590">
        <v>27.31</v>
      </c>
      <c r="C1590" s="4">
        <f t="shared" si="53"/>
        <v>8.464911987933263</v>
      </c>
      <c r="D1590" s="4">
        <f t="shared" si="54"/>
        <v>27.772020999999768</v>
      </c>
      <c r="E1590">
        <v>1391.0579790000002</v>
      </c>
      <c r="F1590" s="15"/>
    </row>
    <row r="1591" spans="1:6" ht="12.75">
      <c r="A1591" s="11">
        <v>36509.791666666664</v>
      </c>
      <c r="B1591">
        <v>27.31</v>
      </c>
      <c r="C1591" s="4">
        <f t="shared" si="53"/>
        <v>8.464911987933263</v>
      </c>
      <c r="D1591" s="4">
        <f t="shared" si="54"/>
        <v>27.772020999999768</v>
      </c>
      <c r="E1591">
        <v>1391.0579790000002</v>
      </c>
      <c r="F1591" s="15"/>
    </row>
    <row r="1592" spans="1:6" ht="12.75">
      <c r="A1592" s="11">
        <v>36509.833333333336</v>
      </c>
      <c r="B1592">
        <v>27.31</v>
      </c>
      <c r="C1592" s="4">
        <f t="shared" si="53"/>
        <v>8.464911987933263</v>
      </c>
      <c r="D1592" s="4">
        <f t="shared" si="54"/>
        <v>27.772020999999768</v>
      </c>
      <c r="E1592">
        <v>1391.0579790000002</v>
      </c>
      <c r="F1592" s="15"/>
    </row>
    <row r="1593" spans="1:6" ht="12.75">
      <c r="A1593" s="11">
        <v>36509.875</v>
      </c>
      <c r="B1593">
        <v>27.31</v>
      </c>
      <c r="C1593" s="4">
        <f t="shared" si="53"/>
        <v>8.464911987933263</v>
      </c>
      <c r="D1593" s="4">
        <f t="shared" si="54"/>
        <v>27.772020999999768</v>
      </c>
      <c r="E1593">
        <v>1391.0579790000002</v>
      </c>
      <c r="F1593" s="15"/>
    </row>
    <row r="1594" spans="1:6" ht="12.75">
      <c r="A1594" s="11">
        <v>36509.916666666664</v>
      </c>
      <c r="B1594">
        <v>27.31</v>
      </c>
      <c r="C1594" s="4">
        <f t="shared" si="53"/>
        <v>8.464911987933263</v>
      </c>
      <c r="D1594" s="4">
        <f t="shared" si="54"/>
        <v>27.772020999999768</v>
      </c>
      <c r="E1594">
        <v>1391.0579790000002</v>
      </c>
      <c r="F1594" s="15"/>
    </row>
    <row r="1595" spans="1:6" ht="12.75">
      <c r="A1595" s="11">
        <v>36509.958333333336</v>
      </c>
      <c r="B1595">
        <v>27.31</v>
      </c>
      <c r="C1595" s="4">
        <f t="shared" si="53"/>
        <v>8.464911987933263</v>
      </c>
      <c r="D1595" s="4">
        <f t="shared" si="54"/>
        <v>27.772020999999768</v>
      </c>
      <c r="E1595">
        <v>1391.0579790000002</v>
      </c>
      <c r="F1595" s="15"/>
    </row>
    <row r="1596" spans="1:6" ht="12.75">
      <c r="A1596" s="11">
        <v>36510</v>
      </c>
      <c r="B1596">
        <v>27.31</v>
      </c>
      <c r="C1596" s="4">
        <f t="shared" si="53"/>
        <v>8.464911987933263</v>
      </c>
      <c r="D1596" s="4">
        <f t="shared" si="54"/>
        <v>27.772020999999768</v>
      </c>
      <c r="E1596">
        <v>1391.0579790000002</v>
      </c>
      <c r="F1596" s="15"/>
    </row>
    <row r="1597" spans="1:6" ht="12.75">
      <c r="A1597" s="11">
        <v>36510.041666666664</v>
      </c>
      <c r="B1597">
        <v>27.31</v>
      </c>
      <c r="C1597" s="4">
        <f t="shared" si="53"/>
        <v>8.464911987933263</v>
      </c>
      <c r="D1597" s="4">
        <f t="shared" si="54"/>
        <v>27.772020999999768</v>
      </c>
      <c r="E1597">
        <v>1391.0579790000002</v>
      </c>
      <c r="F1597" s="15"/>
    </row>
    <row r="1598" spans="1:6" ht="12.75">
      <c r="A1598" s="11">
        <v>36510.083333333336</v>
      </c>
      <c r="B1598">
        <v>27.31</v>
      </c>
      <c r="C1598" s="4">
        <f t="shared" si="53"/>
        <v>8.464911987933263</v>
      </c>
      <c r="D1598" s="4">
        <f t="shared" si="54"/>
        <v>27.772020999999768</v>
      </c>
      <c r="E1598">
        <v>1391.0579790000002</v>
      </c>
      <c r="F1598" s="15"/>
    </row>
    <row r="1599" spans="1:6" ht="12.75">
      <c r="A1599" s="11">
        <v>36510.125</v>
      </c>
      <c r="B1599">
        <v>27.31</v>
      </c>
      <c r="C1599" s="4">
        <f t="shared" si="53"/>
        <v>8.464911987933263</v>
      </c>
      <c r="D1599" s="4">
        <f t="shared" si="54"/>
        <v>27.772020999999768</v>
      </c>
      <c r="E1599">
        <v>1391.0579790000002</v>
      </c>
      <c r="F1599" s="15"/>
    </row>
    <row r="1600" spans="1:6" ht="12.75">
      <c r="A1600" s="11">
        <v>36510.166666666664</v>
      </c>
      <c r="B1600">
        <v>27.31</v>
      </c>
      <c r="C1600" s="4">
        <f aca="true" t="shared" si="55" ref="C1600:C1663">D1600/3.2808399</f>
        <v>8.464911987933263</v>
      </c>
      <c r="D1600" s="4">
        <f aca="true" t="shared" si="56" ref="D1600:D1663">1418.83-E1600</f>
        <v>27.772020999999768</v>
      </c>
      <c r="E1600">
        <v>1391.0579790000002</v>
      </c>
      <c r="F1600" s="15"/>
    </row>
    <row r="1601" spans="1:6" ht="12.75">
      <c r="A1601" s="11">
        <v>36510.208333333336</v>
      </c>
      <c r="B1601">
        <v>27.31</v>
      </c>
      <c r="C1601" s="4">
        <f t="shared" si="55"/>
        <v>8.464911987933263</v>
      </c>
      <c r="D1601" s="4">
        <f t="shared" si="56"/>
        <v>27.772020999999768</v>
      </c>
      <c r="E1601">
        <v>1391.0579790000002</v>
      </c>
      <c r="F1601" s="15"/>
    </row>
    <row r="1602" spans="1:6" ht="12.75">
      <c r="A1602" s="11">
        <v>36510.25</v>
      </c>
      <c r="B1602">
        <v>27.31</v>
      </c>
      <c r="C1602" s="4">
        <f t="shared" si="55"/>
        <v>8.464911987933263</v>
      </c>
      <c r="D1602" s="4">
        <f t="shared" si="56"/>
        <v>27.772020999999768</v>
      </c>
      <c r="E1602">
        <v>1391.0579790000002</v>
      </c>
      <c r="F1602" s="15"/>
    </row>
    <row r="1603" spans="1:6" ht="12.75">
      <c r="A1603" s="11">
        <v>36510.291666666664</v>
      </c>
      <c r="B1603">
        <v>27.31</v>
      </c>
      <c r="C1603" s="4">
        <f t="shared" si="55"/>
        <v>8.464911987933263</v>
      </c>
      <c r="D1603" s="4">
        <f t="shared" si="56"/>
        <v>27.772020999999768</v>
      </c>
      <c r="E1603">
        <v>1391.0579790000002</v>
      </c>
      <c r="F1603" s="15"/>
    </row>
    <row r="1604" spans="1:6" ht="12.75">
      <c r="A1604" s="11">
        <v>36510.333333333336</v>
      </c>
      <c r="B1604">
        <v>27.31</v>
      </c>
      <c r="C1604" s="4">
        <f t="shared" si="55"/>
        <v>8.464911987933263</v>
      </c>
      <c r="D1604" s="4">
        <f t="shared" si="56"/>
        <v>27.772020999999768</v>
      </c>
      <c r="E1604">
        <v>1391.0579790000002</v>
      </c>
      <c r="F1604" s="15"/>
    </row>
    <row r="1605" spans="1:6" ht="12.75">
      <c r="A1605" s="11">
        <v>36510.375</v>
      </c>
      <c r="B1605">
        <v>27.31</v>
      </c>
      <c r="C1605" s="4">
        <f t="shared" si="55"/>
        <v>8.464911987933263</v>
      </c>
      <c r="D1605" s="4">
        <f t="shared" si="56"/>
        <v>27.772020999999768</v>
      </c>
      <c r="E1605">
        <v>1391.0579790000002</v>
      </c>
      <c r="F1605" s="15"/>
    </row>
    <row r="1606" spans="1:6" ht="12.75">
      <c r="A1606" s="11">
        <v>36510.416666666664</v>
      </c>
      <c r="B1606">
        <v>27.31</v>
      </c>
      <c r="C1606" s="4">
        <f t="shared" si="55"/>
        <v>8.464911987933263</v>
      </c>
      <c r="D1606" s="4">
        <f t="shared" si="56"/>
        <v>27.772020999999768</v>
      </c>
      <c r="E1606">
        <v>1391.0579790000002</v>
      </c>
      <c r="F1606" s="15"/>
    </row>
    <row r="1607" spans="1:6" ht="12.75">
      <c r="A1607" s="11">
        <v>36510.458333333336</v>
      </c>
      <c r="B1607">
        <v>27.31</v>
      </c>
      <c r="C1607" s="4">
        <f t="shared" si="55"/>
        <v>8.464911987933263</v>
      </c>
      <c r="D1607" s="4">
        <f t="shared" si="56"/>
        <v>27.772020999999768</v>
      </c>
      <c r="E1607">
        <v>1391.0579790000002</v>
      </c>
      <c r="F1607" s="15"/>
    </row>
    <row r="1608" spans="1:6" ht="12.75">
      <c r="A1608" s="11">
        <v>36510.5</v>
      </c>
      <c r="B1608">
        <v>27.31</v>
      </c>
      <c r="C1608" s="4">
        <f t="shared" si="55"/>
        <v>8.464911987933263</v>
      </c>
      <c r="D1608" s="4">
        <f t="shared" si="56"/>
        <v>27.772020999999768</v>
      </c>
      <c r="E1608">
        <v>1391.0579790000002</v>
      </c>
      <c r="F1608" s="15"/>
    </row>
    <row r="1609" spans="1:6" ht="12.75">
      <c r="A1609" s="11">
        <v>36510.541666666664</v>
      </c>
      <c r="B1609">
        <v>27.31</v>
      </c>
      <c r="C1609" s="4">
        <f t="shared" si="55"/>
        <v>8.464911987933263</v>
      </c>
      <c r="D1609" s="4">
        <f t="shared" si="56"/>
        <v>27.772020999999768</v>
      </c>
      <c r="E1609">
        <v>1391.0579790000002</v>
      </c>
      <c r="F1609" s="15"/>
    </row>
    <row r="1610" spans="1:6" ht="12.75">
      <c r="A1610" s="11">
        <v>36510.583333333336</v>
      </c>
      <c r="B1610">
        <v>27.31</v>
      </c>
      <c r="C1610" s="4">
        <f t="shared" si="55"/>
        <v>8.464911987933263</v>
      </c>
      <c r="D1610" s="4">
        <f t="shared" si="56"/>
        <v>27.772020999999768</v>
      </c>
      <c r="E1610">
        <v>1391.0579790000002</v>
      </c>
      <c r="F1610" s="15"/>
    </row>
    <row r="1611" spans="1:6" ht="12.75">
      <c r="A1611" s="11">
        <v>36510.625</v>
      </c>
      <c r="B1611">
        <v>27.31</v>
      </c>
      <c r="C1611" s="4">
        <f t="shared" si="55"/>
        <v>8.464911987933263</v>
      </c>
      <c r="D1611" s="4">
        <f t="shared" si="56"/>
        <v>27.772020999999768</v>
      </c>
      <c r="E1611">
        <v>1391.0579790000002</v>
      </c>
      <c r="F1611" s="15"/>
    </row>
    <row r="1612" spans="1:6" ht="12.75">
      <c r="A1612" s="11">
        <v>36510.666666666664</v>
      </c>
      <c r="B1612">
        <v>27.31</v>
      </c>
      <c r="C1612" s="4">
        <f t="shared" si="55"/>
        <v>8.464911987933263</v>
      </c>
      <c r="D1612" s="4">
        <f t="shared" si="56"/>
        <v>27.772020999999768</v>
      </c>
      <c r="E1612">
        <v>1391.0579790000002</v>
      </c>
      <c r="F1612" s="15"/>
    </row>
    <row r="1613" spans="1:6" ht="12.75">
      <c r="A1613" s="11">
        <v>36510.708333333336</v>
      </c>
      <c r="B1613">
        <v>27.31</v>
      </c>
      <c r="C1613" s="4">
        <f t="shared" si="55"/>
        <v>8.464911987933263</v>
      </c>
      <c r="D1613" s="4">
        <f t="shared" si="56"/>
        <v>27.772020999999768</v>
      </c>
      <c r="E1613">
        <v>1391.0579790000002</v>
      </c>
      <c r="F1613" s="15"/>
    </row>
    <row r="1614" spans="1:6" ht="12.75">
      <c r="A1614" s="11">
        <v>36510.75</v>
      </c>
      <c r="B1614">
        <v>27.31</v>
      </c>
      <c r="C1614" s="4">
        <f t="shared" si="55"/>
        <v>8.464911987933263</v>
      </c>
      <c r="D1614" s="4">
        <f t="shared" si="56"/>
        <v>27.772020999999768</v>
      </c>
      <c r="E1614">
        <v>1391.0579790000002</v>
      </c>
      <c r="F1614" s="15"/>
    </row>
    <row r="1615" spans="1:6" ht="12.75">
      <c r="A1615" s="11">
        <v>36510.791666666664</v>
      </c>
      <c r="B1615">
        <v>27.31</v>
      </c>
      <c r="C1615" s="4">
        <f t="shared" si="55"/>
        <v>8.464911987933263</v>
      </c>
      <c r="D1615" s="4">
        <f t="shared" si="56"/>
        <v>27.772020999999768</v>
      </c>
      <c r="E1615">
        <v>1391.0579790000002</v>
      </c>
      <c r="F1615" s="15"/>
    </row>
    <row r="1616" spans="1:6" ht="12.75">
      <c r="A1616" s="11">
        <v>36510.833333333336</v>
      </c>
      <c r="B1616">
        <v>27.31</v>
      </c>
      <c r="C1616" s="4">
        <f t="shared" si="55"/>
        <v>8.464911987933263</v>
      </c>
      <c r="D1616" s="4">
        <f t="shared" si="56"/>
        <v>27.772020999999768</v>
      </c>
      <c r="E1616">
        <v>1391.0579790000002</v>
      </c>
      <c r="F1616" s="15"/>
    </row>
    <row r="1617" spans="1:6" ht="12.75">
      <c r="A1617" s="11">
        <v>36510.875</v>
      </c>
      <c r="B1617">
        <v>27.31</v>
      </c>
      <c r="C1617" s="4">
        <f t="shared" si="55"/>
        <v>8.464911987933263</v>
      </c>
      <c r="D1617" s="4">
        <f t="shared" si="56"/>
        <v>27.772020999999768</v>
      </c>
      <c r="E1617">
        <v>1391.0579790000002</v>
      </c>
      <c r="F1617" s="15"/>
    </row>
    <row r="1618" spans="1:6" ht="12.75">
      <c r="A1618" s="11">
        <v>36510.916666666664</v>
      </c>
      <c r="B1618">
        <v>27.31</v>
      </c>
      <c r="C1618" s="4">
        <f t="shared" si="55"/>
        <v>8.464911987933263</v>
      </c>
      <c r="D1618" s="4">
        <f t="shared" si="56"/>
        <v>27.772020999999768</v>
      </c>
      <c r="E1618">
        <v>1391.0579790000002</v>
      </c>
      <c r="F1618" s="15"/>
    </row>
    <row r="1619" spans="1:6" ht="12.75">
      <c r="A1619" s="11">
        <v>36510.958333333336</v>
      </c>
      <c r="B1619">
        <v>27.31</v>
      </c>
      <c r="C1619" s="4">
        <f t="shared" si="55"/>
        <v>8.464911987933263</v>
      </c>
      <c r="D1619" s="4">
        <f t="shared" si="56"/>
        <v>27.772020999999768</v>
      </c>
      <c r="E1619">
        <v>1391.0579790000002</v>
      </c>
      <c r="F1619" s="15"/>
    </row>
    <row r="1620" spans="1:6" ht="12.75">
      <c r="A1620" s="11">
        <v>36511</v>
      </c>
      <c r="B1620">
        <v>27.31</v>
      </c>
      <c r="C1620" s="4">
        <f t="shared" si="55"/>
        <v>8.464911987933263</v>
      </c>
      <c r="D1620" s="4">
        <f t="shared" si="56"/>
        <v>27.772020999999768</v>
      </c>
      <c r="E1620">
        <v>1391.0579790000002</v>
      </c>
      <c r="F1620" s="15"/>
    </row>
    <row r="1621" spans="1:6" ht="12.75">
      <c r="A1621" s="11">
        <v>36511.041666666664</v>
      </c>
      <c r="B1621">
        <v>27.31</v>
      </c>
      <c r="C1621" s="4">
        <f t="shared" si="55"/>
        <v>8.464911987933263</v>
      </c>
      <c r="D1621" s="4">
        <f t="shared" si="56"/>
        <v>27.772020999999768</v>
      </c>
      <c r="E1621">
        <v>1391.0579790000002</v>
      </c>
      <c r="F1621" s="15"/>
    </row>
    <row r="1622" spans="1:6" ht="12.75">
      <c r="A1622" s="11">
        <v>36511.083333333336</v>
      </c>
      <c r="B1622">
        <v>27.31</v>
      </c>
      <c r="C1622" s="4">
        <f t="shared" si="55"/>
        <v>8.464911987933263</v>
      </c>
      <c r="D1622" s="4">
        <f t="shared" si="56"/>
        <v>27.772020999999768</v>
      </c>
      <c r="E1622">
        <v>1391.0579790000002</v>
      </c>
      <c r="F1622" s="15"/>
    </row>
    <row r="1623" spans="1:6" ht="12.75">
      <c r="A1623" s="11">
        <v>36511.125</v>
      </c>
      <c r="B1623">
        <v>27.31</v>
      </c>
      <c r="C1623" s="4">
        <f t="shared" si="55"/>
        <v>8.464911987933263</v>
      </c>
      <c r="D1623" s="4">
        <f t="shared" si="56"/>
        <v>27.772020999999768</v>
      </c>
      <c r="E1623">
        <v>1391.0579790000002</v>
      </c>
      <c r="F1623" s="15"/>
    </row>
    <row r="1624" spans="1:6" ht="12.75">
      <c r="A1624" s="11">
        <v>36511.166666666664</v>
      </c>
      <c r="B1624">
        <v>27.31</v>
      </c>
      <c r="C1624" s="4">
        <f t="shared" si="55"/>
        <v>8.464911987933263</v>
      </c>
      <c r="D1624" s="4">
        <f t="shared" si="56"/>
        <v>27.772020999999768</v>
      </c>
      <c r="E1624">
        <v>1391.0579790000002</v>
      </c>
      <c r="F1624" s="15"/>
    </row>
    <row r="1625" spans="1:6" ht="12.75">
      <c r="A1625" s="11">
        <v>36511.208333333336</v>
      </c>
      <c r="B1625">
        <v>27.31</v>
      </c>
      <c r="C1625" s="4">
        <f t="shared" si="55"/>
        <v>8.464911987933263</v>
      </c>
      <c r="D1625" s="4">
        <f t="shared" si="56"/>
        <v>27.772020999999768</v>
      </c>
      <c r="E1625">
        <v>1391.0579790000002</v>
      </c>
      <c r="F1625" s="15"/>
    </row>
    <row r="1626" spans="1:6" ht="12.75">
      <c r="A1626" s="11">
        <v>36511.25</v>
      </c>
      <c r="B1626">
        <v>27.31</v>
      </c>
      <c r="C1626" s="4">
        <f t="shared" si="55"/>
        <v>8.464911987933263</v>
      </c>
      <c r="D1626" s="4">
        <f t="shared" si="56"/>
        <v>27.772020999999768</v>
      </c>
      <c r="E1626">
        <v>1391.0579790000002</v>
      </c>
      <c r="F1626" s="15"/>
    </row>
    <row r="1627" spans="1:6" ht="12.75">
      <c r="A1627" s="11">
        <v>36511.291666666664</v>
      </c>
      <c r="B1627">
        <v>27.31</v>
      </c>
      <c r="C1627" s="4">
        <f t="shared" si="55"/>
        <v>8.464911987933263</v>
      </c>
      <c r="D1627" s="4">
        <f t="shared" si="56"/>
        <v>27.772020999999768</v>
      </c>
      <c r="E1627">
        <v>1391.0579790000002</v>
      </c>
      <c r="F1627" s="15"/>
    </row>
    <row r="1628" spans="1:6" ht="12.75">
      <c r="A1628" s="11">
        <v>36511.333333333336</v>
      </c>
      <c r="B1628">
        <v>27.31</v>
      </c>
      <c r="C1628" s="4">
        <f t="shared" si="55"/>
        <v>8.464911987933263</v>
      </c>
      <c r="D1628" s="4">
        <f t="shared" si="56"/>
        <v>27.772020999999768</v>
      </c>
      <c r="E1628">
        <v>1391.0579790000002</v>
      </c>
      <c r="F1628" s="15"/>
    </row>
    <row r="1629" spans="1:6" ht="12.75">
      <c r="A1629" s="11">
        <v>36511.375</v>
      </c>
      <c r="B1629">
        <v>27.31</v>
      </c>
      <c r="C1629" s="4">
        <f t="shared" si="55"/>
        <v>8.464911987933263</v>
      </c>
      <c r="D1629" s="4">
        <f t="shared" si="56"/>
        <v>27.772020999999768</v>
      </c>
      <c r="E1629">
        <v>1391.0579790000002</v>
      </c>
      <c r="F1629" s="15"/>
    </row>
    <row r="1630" spans="1:6" ht="12.75">
      <c r="A1630" s="11">
        <v>36511.416666666664</v>
      </c>
      <c r="B1630">
        <v>27.31</v>
      </c>
      <c r="C1630" s="4">
        <f t="shared" si="55"/>
        <v>8.464911987933263</v>
      </c>
      <c r="D1630" s="4">
        <f t="shared" si="56"/>
        <v>27.772020999999768</v>
      </c>
      <c r="E1630">
        <v>1391.0579790000002</v>
      </c>
      <c r="F1630" s="15"/>
    </row>
    <row r="1631" spans="1:6" ht="12.75">
      <c r="A1631" s="11">
        <v>36511.458333333336</v>
      </c>
      <c r="B1631">
        <v>27.31</v>
      </c>
      <c r="C1631" s="4">
        <f t="shared" si="55"/>
        <v>8.464911987933263</v>
      </c>
      <c r="D1631" s="4">
        <f t="shared" si="56"/>
        <v>27.772020999999768</v>
      </c>
      <c r="E1631">
        <v>1391.0579790000002</v>
      </c>
      <c r="F1631" s="15"/>
    </row>
    <row r="1632" spans="1:6" ht="12.75">
      <c r="A1632" s="11">
        <v>36511.5</v>
      </c>
      <c r="B1632">
        <v>27.31</v>
      </c>
      <c r="C1632" s="4">
        <f t="shared" si="55"/>
        <v>8.464911987933263</v>
      </c>
      <c r="D1632" s="4">
        <f t="shared" si="56"/>
        <v>27.772020999999768</v>
      </c>
      <c r="E1632">
        <v>1391.0579790000002</v>
      </c>
      <c r="F1632" s="15"/>
    </row>
    <row r="1633" spans="1:6" ht="12.75">
      <c r="A1633" s="11">
        <v>36511.541666666664</v>
      </c>
      <c r="B1633">
        <v>27.32</v>
      </c>
      <c r="C1633" s="4">
        <f t="shared" si="55"/>
        <v>8.467959987928626</v>
      </c>
      <c r="D1633" s="4">
        <f t="shared" si="56"/>
        <v>27.78202099999976</v>
      </c>
      <c r="E1633">
        <v>1391.0479790000002</v>
      </c>
      <c r="F1633" s="15"/>
    </row>
    <row r="1634" spans="1:6" ht="12.75">
      <c r="A1634" s="11">
        <v>36511.583333333336</v>
      </c>
      <c r="B1634">
        <v>27.32</v>
      </c>
      <c r="C1634" s="4">
        <f t="shared" si="55"/>
        <v>8.467959987928626</v>
      </c>
      <c r="D1634" s="4">
        <f t="shared" si="56"/>
        <v>27.78202099999976</v>
      </c>
      <c r="E1634">
        <v>1391.0479790000002</v>
      </c>
      <c r="F1634" s="15"/>
    </row>
    <row r="1635" spans="1:6" ht="12.75">
      <c r="A1635" s="11">
        <v>36511.625</v>
      </c>
      <c r="B1635">
        <v>27.32</v>
      </c>
      <c r="C1635" s="4">
        <f t="shared" si="55"/>
        <v>8.467959987928626</v>
      </c>
      <c r="D1635" s="4">
        <f t="shared" si="56"/>
        <v>27.78202099999976</v>
      </c>
      <c r="E1635">
        <v>1391.0479790000002</v>
      </c>
      <c r="F1635" s="15"/>
    </row>
    <row r="1636" spans="1:6" ht="12.75">
      <c r="A1636" s="11">
        <v>36511.666666666664</v>
      </c>
      <c r="B1636">
        <v>27.32</v>
      </c>
      <c r="C1636" s="4">
        <f t="shared" si="55"/>
        <v>8.467959987928626</v>
      </c>
      <c r="D1636" s="4">
        <f t="shared" si="56"/>
        <v>27.78202099999976</v>
      </c>
      <c r="E1636">
        <v>1391.0479790000002</v>
      </c>
      <c r="F1636" s="15"/>
    </row>
    <row r="1637" spans="1:6" ht="12.75">
      <c r="A1637" s="11">
        <v>36511.708333333336</v>
      </c>
      <c r="B1637">
        <v>27.32</v>
      </c>
      <c r="C1637" s="4">
        <f t="shared" si="55"/>
        <v>8.467959987928626</v>
      </c>
      <c r="D1637" s="4">
        <f t="shared" si="56"/>
        <v>27.78202099999976</v>
      </c>
      <c r="E1637">
        <v>1391.0479790000002</v>
      </c>
      <c r="F1637" s="15"/>
    </row>
    <row r="1638" spans="1:6" ht="12.75">
      <c r="A1638" s="11">
        <v>36511.75</v>
      </c>
      <c r="B1638">
        <v>27.32</v>
      </c>
      <c r="C1638" s="4">
        <f t="shared" si="55"/>
        <v>8.467959987928626</v>
      </c>
      <c r="D1638" s="4">
        <f t="shared" si="56"/>
        <v>27.78202099999976</v>
      </c>
      <c r="E1638">
        <v>1391.0479790000002</v>
      </c>
      <c r="F1638" s="15"/>
    </row>
    <row r="1639" spans="1:6" ht="12.75">
      <c r="A1639" s="11">
        <v>36511.791666666664</v>
      </c>
      <c r="B1639">
        <v>27.32</v>
      </c>
      <c r="C1639" s="4">
        <f t="shared" si="55"/>
        <v>8.467959987928626</v>
      </c>
      <c r="D1639" s="4">
        <f t="shared" si="56"/>
        <v>27.78202099999976</v>
      </c>
      <c r="E1639">
        <v>1391.0479790000002</v>
      </c>
      <c r="F1639" s="15"/>
    </row>
    <row r="1640" spans="1:6" ht="12.75">
      <c r="A1640" s="11">
        <v>36511.833333333336</v>
      </c>
      <c r="B1640">
        <v>27.32</v>
      </c>
      <c r="C1640" s="4">
        <f t="shared" si="55"/>
        <v>8.467959987928626</v>
      </c>
      <c r="D1640" s="4">
        <f t="shared" si="56"/>
        <v>27.78202099999976</v>
      </c>
      <c r="E1640">
        <v>1391.0479790000002</v>
      </c>
      <c r="F1640" s="15"/>
    </row>
    <row r="1641" spans="1:6" ht="12.75">
      <c r="A1641" s="11">
        <v>36511.875</v>
      </c>
      <c r="B1641">
        <v>27.32</v>
      </c>
      <c r="C1641" s="4">
        <f t="shared" si="55"/>
        <v>8.467959987928626</v>
      </c>
      <c r="D1641" s="4">
        <f t="shared" si="56"/>
        <v>27.78202099999976</v>
      </c>
      <c r="E1641">
        <v>1391.0479790000002</v>
      </c>
      <c r="F1641" s="15"/>
    </row>
    <row r="1642" spans="1:6" ht="12.75">
      <c r="A1642" s="11">
        <v>36511.916666666664</v>
      </c>
      <c r="B1642">
        <v>27.32</v>
      </c>
      <c r="C1642" s="4">
        <f t="shared" si="55"/>
        <v>8.467959987928626</v>
      </c>
      <c r="D1642" s="4">
        <f t="shared" si="56"/>
        <v>27.78202099999976</v>
      </c>
      <c r="E1642">
        <v>1391.0479790000002</v>
      </c>
      <c r="F1642" s="15"/>
    </row>
    <row r="1643" spans="1:6" ht="12.75">
      <c r="A1643" s="11">
        <v>36511.958333333336</v>
      </c>
      <c r="B1643">
        <v>27.32</v>
      </c>
      <c r="C1643" s="4">
        <f t="shared" si="55"/>
        <v>8.467959987928626</v>
      </c>
      <c r="D1643" s="4">
        <f t="shared" si="56"/>
        <v>27.78202099999976</v>
      </c>
      <c r="E1643">
        <v>1391.0479790000002</v>
      </c>
      <c r="F1643" s="15"/>
    </row>
    <row r="1644" spans="1:6" ht="12.75">
      <c r="A1644" s="11">
        <v>36512</v>
      </c>
      <c r="B1644">
        <v>27.32</v>
      </c>
      <c r="C1644" s="4">
        <f t="shared" si="55"/>
        <v>8.467959987928626</v>
      </c>
      <c r="D1644" s="4">
        <f t="shared" si="56"/>
        <v>27.78202099999976</v>
      </c>
      <c r="E1644">
        <v>1391.0479790000002</v>
      </c>
      <c r="F1644" s="15"/>
    </row>
    <row r="1645" spans="1:6" ht="12.75">
      <c r="A1645" s="11">
        <v>36512.041666666664</v>
      </c>
      <c r="B1645">
        <v>27.32</v>
      </c>
      <c r="C1645" s="4">
        <f t="shared" si="55"/>
        <v>8.467959987928626</v>
      </c>
      <c r="D1645" s="4">
        <f t="shared" si="56"/>
        <v>27.78202099999976</v>
      </c>
      <c r="E1645">
        <v>1391.0479790000002</v>
      </c>
      <c r="F1645" s="15"/>
    </row>
    <row r="1646" spans="1:6" ht="12.75">
      <c r="A1646" s="11">
        <v>36512.083333333336</v>
      </c>
      <c r="B1646">
        <v>27.32</v>
      </c>
      <c r="C1646" s="4">
        <f t="shared" si="55"/>
        <v>8.467959987928626</v>
      </c>
      <c r="D1646" s="4">
        <f t="shared" si="56"/>
        <v>27.78202099999976</v>
      </c>
      <c r="E1646">
        <v>1391.0479790000002</v>
      </c>
      <c r="F1646" s="15"/>
    </row>
    <row r="1647" spans="1:6" ht="12.75">
      <c r="A1647" s="11">
        <v>36512.125</v>
      </c>
      <c r="B1647">
        <v>27.32</v>
      </c>
      <c r="C1647" s="4">
        <f t="shared" si="55"/>
        <v>8.467959987928626</v>
      </c>
      <c r="D1647" s="4">
        <f t="shared" si="56"/>
        <v>27.78202099999976</v>
      </c>
      <c r="E1647">
        <v>1391.0479790000002</v>
      </c>
      <c r="F1647" s="15"/>
    </row>
    <row r="1648" spans="1:6" ht="12.75">
      <c r="A1648" s="11">
        <v>36512.166666666664</v>
      </c>
      <c r="B1648">
        <v>27.32</v>
      </c>
      <c r="C1648" s="4">
        <f t="shared" si="55"/>
        <v>8.467959987928626</v>
      </c>
      <c r="D1648" s="4">
        <f t="shared" si="56"/>
        <v>27.78202099999976</v>
      </c>
      <c r="E1648">
        <v>1391.0479790000002</v>
      </c>
      <c r="F1648" s="15"/>
    </row>
    <row r="1649" spans="1:6" ht="12.75">
      <c r="A1649" s="11">
        <v>36512.208333333336</v>
      </c>
      <c r="B1649">
        <v>27.32</v>
      </c>
      <c r="C1649" s="4">
        <f t="shared" si="55"/>
        <v>8.467959987928626</v>
      </c>
      <c r="D1649" s="4">
        <f t="shared" si="56"/>
        <v>27.78202099999976</v>
      </c>
      <c r="E1649">
        <v>1391.0479790000002</v>
      </c>
      <c r="F1649" s="15"/>
    </row>
    <row r="1650" spans="1:6" ht="12.75">
      <c r="A1650" s="11">
        <v>36512.25</v>
      </c>
      <c r="B1650">
        <v>27.32</v>
      </c>
      <c r="C1650" s="4">
        <f t="shared" si="55"/>
        <v>8.467959987928626</v>
      </c>
      <c r="D1650" s="4">
        <f t="shared" si="56"/>
        <v>27.78202099999976</v>
      </c>
      <c r="E1650">
        <v>1391.0479790000002</v>
      </c>
      <c r="F1650" s="15"/>
    </row>
    <row r="1651" spans="1:6" ht="12.75">
      <c r="A1651" s="11">
        <v>36512.291666666664</v>
      </c>
      <c r="B1651">
        <v>27.32</v>
      </c>
      <c r="C1651" s="4">
        <f t="shared" si="55"/>
        <v>8.467959987928626</v>
      </c>
      <c r="D1651" s="4">
        <f t="shared" si="56"/>
        <v>27.78202099999976</v>
      </c>
      <c r="E1651">
        <v>1391.0479790000002</v>
      </c>
      <c r="F1651" s="15"/>
    </row>
    <row r="1652" spans="1:6" ht="12.75">
      <c r="A1652" s="11">
        <v>36512.333333333336</v>
      </c>
      <c r="B1652">
        <v>27.32</v>
      </c>
      <c r="C1652" s="4">
        <f t="shared" si="55"/>
        <v>8.467959987928626</v>
      </c>
      <c r="D1652" s="4">
        <f t="shared" si="56"/>
        <v>27.78202099999976</v>
      </c>
      <c r="E1652">
        <v>1391.0479790000002</v>
      </c>
      <c r="F1652" s="15"/>
    </row>
    <row r="1653" spans="1:6" ht="12.75">
      <c r="A1653" s="11">
        <v>36512.375</v>
      </c>
      <c r="B1653">
        <v>27.32</v>
      </c>
      <c r="C1653" s="4">
        <f t="shared" si="55"/>
        <v>8.467959987928626</v>
      </c>
      <c r="D1653" s="4">
        <f t="shared" si="56"/>
        <v>27.78202099999976</v>
      </c>
      <c r="E1653">
        <v>1391.0479790000002</v>
      </c>
      <c r="F1653" s="15"/>
    </row>
    <row r="1654" spans="1:6" ht="12.75">
      <c r="A1654" s="11">
        <v>36512.416666666664</v>
      </c>
      <c r="B1654">
        <v>27.32</v>
      </c>
      <c r="C1654" s="4">
        <f t="shared" si="55"/>
        <v>8.467959987928626</v>
      </c>
      <c r="D1654" s="4">
        <f t="shared" si="56"/>
        <v>27.78202099999976</v>
      </c>
      <c r="E1654">
        <v>1391.0479790000002</v>
      </c>
      <c r="F1654" s="15"/>
    </row>
    <row r="1655" spans="1:6" ht="12.75">
      <c r="A1655" s="11">
        <v>36512.458333333336</v>
      </c>
      <c r="B1655">
        <v>27.32</v>
      </c>
      <c r="C1655" s="4">
        <f t="shared" si="55"/>
        <v>8.467959987928626</v>
      </c>
      <c r="D1655" s="4">
        <f t="shared" si="56"/>
        <v>27.78202099999976</v>
      </c>
      <c r="E1655">
        <v>1391.0479790000002</v>
      </c>
      <c r="F1655" s="15"/>
    </row>
    <row r="1656" spans="1:6" ht="12.75">
      <c r="A1656" s="11">
        <v>36512.5</v>
      </c>
      <c r="B1656">
        <v>27.32</v>
      </c>
      <c r="C1656" s="4">
        <f t="shared" si="55"/>
        <v>8.467959987928626</v>
      </c>
      <c r="D1656" s="4">
        <f t="shared" si="56"/>
        <v>27.78202099999976</v>
      </c>
      <c r="E1656">
        <v>1391.0479790000002</v>
      </c>
      <c r="F1656" s="15"/>
    </row>
    <row r="1657" spans="1:6" ht="12.75">
      <c r="A1657" s="11">
        <v>36512.541666666664</v>
      </c>
      <c r="B1657">
        <v>27.32</v>
      </c>
      <c r="C1657" s="4">
        <f t="shared" si="55"/>
        <v>8.467959987928626</v>
      </c>
      <c r="D1657" s="4">
        <f t="shared" si="56"/>
        <v>27.78202099999976</v>
      </c>
      <c r="E1657">
        <v>1391.0479790000002</v>
      </c>
      <c r="F1657" s="15"/>
    </row>
    <row r="1658" spans="1:6" ht="12.75">
      <c r="A1658" s="11">
        <v>36512.583333333336</v>
      </c>
      <c r="B1658">
        <v>27.32</v>
      </c>
      <c r="C1658" s="4">
        <f t="shared" si="55"/>
        <v>8.467959987928626</v>
      </c>
      <c r="D1658" s="4">
        <f t="shared" si="56"/>
        <v>27.78202099999976</v>
      </c>
      <c r="E1658">
        <v>1391.0479790000002</v>
      </c>
      <c r="F1658" s="15"/>
    </row>
    <row r="1659" spans="1:6" ht="12.75">
      <c r="A1659" s="11">
        <v>36512.625</v>
      </c>
      <c r="B1659">
        <v>27.32</v>
      </c>
      <c r="C1659" s="4">
        <f t="shared" si="55"/>
        <v>8.467959987928626</v>
      </c>
      <c r="D1659" s="4">
        <f t="shared" si="56"/>
        <v>27.78202099999976</v>
      </c>
      <c r="E1659">
        <v>1391.0479790000002</v>
      </c>
      <c r="F1659" s="15"/>
    </row>
    <row r="1660" spans="1:6" ht="12.75">
      <c r="A1660" s="11">
        <v>36512.666666666664</v>
      </c>
      <c r="B1660">
        <v>27.32</v>
      </c>
      <c r="C1660" s="4">
        <f t="shared" si="55"/>
        <v>8.467959987928626</v>
      </c>
      <c r="D1660" s="4">
        <f t="shared" si="56"/>
        <v>27.78202099999976</v>
      </c>
      <c r="E1660">
        <v>1391.0479790000002</v>
      </c>
      <c r="F1660" s="15"/>
    </row>
    <row r="1661" spans="1:6" ht="12.75">
      <c r="A1661" s="11">
        <v>36512.708333333336</v>
      </c>
      <c r="B1661">
        <v>27.32</v>
      </c>
      <c r="C1661" s="4">
        <f t="shared" si="55"/>
        <v>8.467959987928626</v>
      </c>
      <c r="D1661" s="4">
        <f t="shared" si="56"/>
        <v>27.78202099999976</v>
      </c>
      <c r="E1661">
        <v>1391.0479790000002</v>
      </c>
      <c r="F1661" s="15"/>
    </row>
    <row r="1662" spans="1:6" ht="12.75">
      <c r="A1662" s="11">
        <v>36512.75</v>
      </c>
      <c r="B1662">
        <v>27.32</v>
      </c>
      <c r="C1662" s="4">
        <f t="shared" si="55"/>
        <v>8.467959987928626</v>
      </c>
      <c r="D1662" s="4">
        <f t="shared" si="56"/>
        <v>27.78202099999976</v>
      </c>
      <c r="E1662">
        <v>1391.0479790000002</v>
      </c>
      <c r="F1662" s="15"/>
    </row>
    <row r="1663" spans="1:6" ht="12.75">
      <c r="A1663" s="11">
        <v>36512.791666666664</v>
      </c>
      <c r="B1663">
        <v>27.32</v>
      </c>
      <c r="C1663" s="4">
        <f t="shared" si="55"/>
        <v>8.467959987928626</v>
      </c>
      <c r="D1663" s="4">
        <f t="shared" si="56"/>
        <v>27.78202099999976</v>
      </c>
      <c r="E1663">
        <v>1391.0479790000002</v>
      </c>
      <c r="F1663" s="15"/>
    </row>
    <row r="1664" spans="1:6" ht="12.75">
      <c r="A1664" s="11">
        <v>36512.833333333336</v>
      </c>
      <c r="B1664">
        <v>27.32</v>
      </c>
      <c r="C1664" s="4">
        <f aca="true" t="shared" si="57" ref="C1664:C1727">D1664/3.2808399</f>
        <v>8.467959987928626</v>
      </c>
      <c r="D1664" s="4">
        <f aca="true" t="shared" si="58" ref="D1664:D1727">1418.83-E1664</f>
        <v>27.78202099999976</v>
      </c>
      <c r="E1664">
        <v>1391.0479790000002</v>
      </c>
      <c r="F1664" s="15"/>
    </row>
    <row r="1665" spans="1:6" ht="12.75">
      <c r="A1665" s="11">
        <v>36512.875</v>
      </c>
      <c r="B1665">
        <v>27.32</v>
      </c>
      <c r="C1665" s="4">
        <f t="shared" si="57"/>
        <v>8.467959987928626</v>
      </c>
      <c r="D1665" s="4">
        <f t="shared" si="58"/>
        <v>27.78202099999976</v>
      </c>
      <c r="E1665">
        <v>1391.0479790000002</v>
      </c>
      <c r="F1665" s="15"/>
    </row>
    <row r="1666" spans="1:6" ht="12.75">
      <c r="A1666" s="11">
        <v>36512.916666666664</v>
      </c>
      <c r="B1666">
        <v>27.32</v>
      </c>
      <c r="C1666" s="4">
        <f t="shared" si="57"/>
        <v>8.467959987928626</v>
      </c>
      <c r="D1666" s="4">
        <f t="shared" si="58"/>
        <v>27.78202099999976</v>
      </c>
      <c r="E1666">
        <v>1391.0479790000002</v>
      </c>
      <c r="F1666" s="15"/>
    </row>
    <row r="1667" spans="1:6" ht="12.75">
      <c r="A1667" s="11">
        <v>36512.958333333336</v>
      </c>
      <c r="B1667">
        <v>27.32</v>
      </c>
      <c r="C1667" s="4">
        <f t="shared" si="57"/>
        <v>8.467959987928626</v>
      </c>
      <c r="D1667" s="4">
        <f t="shared" si="58"/>
        <v>27.78202099999976</v>
      </c>
      <c r="E1667">
        <v>1391.0479790000002</v>
      </c>
      <c r="F1667" s="15"/>
    </row>
    <row r="1668" spans="1:6" ht="12.75">
      <c r="A1668" s="11">
        <v>36513</v>
      </c>
      <c r="B1668">
        <v>27.32</v>
      </c>
      <c r="C1668" s="4">
        <f t="shared" si="57"/>
        <v>8.467959987928626</v>
      </c>
      <c r="D1668" s="4">
        <f t="shared" si="58"/>
        <v>27.78202099999976</v>
      </c>
      <c r="E1668">
        <v>1391.0479790000002</v>
      </c>
      <c r="F1668" s="15"/>
    </row>
    <row r="1669" spans="1:6" ht="12.75">
      <c r="A1669" s="11">
        <v>36513.041666666664</v>
      </c>
      <c r="B1669">
        <v>27.32</v>
      </c>
      <c r="C1669" s="4">
        <f t="shared" si="57"/>
        <v>8.467959987928626</v>
      </c>
      <c r="D1669" s="4">
        <f t="shared" si="58"/>
        <v>27.78202099999976</v>
      </c>
      <c r="E1669">
        <v>1391.0479790000002</v>
      </c>
      <c r="F1669" s="15"/>
    </row>
    <row r="1670" spans="1:6" ht="12.75">
      <c r="A1670" s="11">
        <v>36513.083333333336</v>
      </c>
      <c r="B1670">
        <v>27.33</v>
      </c>
      <c r="C1670" s="4">
        <f t="shared" si="57"/>
        <v>8.471007987923992</v>
      </c>
      <c r="D1670" s="4">
        <f t="shared" si="58"/>
        <v>27.79202099999975</v>
      </c>
      <c r="E1670">
        <v>1391.0379790000002</v>
      </c>
      <c r="F1670" s="15"/>
    </row>
    <row r="1671" spans="1:6" ht="12.75">
      <c r="A1671" s="11">
        <v>36513.125</v>
      </c>
      <c r="B1671">
        <v>27.33</v>
      </c>
      <c r="C1671" s="4">
        <f t="shared" si="57"/>
        <v>8.471007987923992</v>
      </c>
      <c r="D1671" s="4">
        <f t="shared" si="58"/>
        <v>27.79202099999975</v>
      </c>
      <c r="E1671">
        <v>1391.0379790000002</v>
      </c>
      <c r="F1671" s="15"/>
    </row>
    <row r="1672" spans="1:6" ht="12.75">
      <c r="A1672" s="11">
        <v>36513.166666666664</v>
      </c>
      <c r="B1672">
        <v>27.33</v>
      </c>
      <c r="C1672" s="4">
        <f t="shared" si="57"/>
        <v>8.471007987923992</v>
      </c>
      <c r="D1672" s="4">
        <f t="shared" si="58"/>
        <v>27.79202099999975</v>
      </c>
      <c r="E1672">
        <v>1391.0379790000002</v>
      </c>
      <c r="F1672" s="15"/>
    </row>
    <row r="1673" spans="1:6" ht="12.75">
      <c r="A1673" s="11">
        <v>36513.208333333336</v>
      </c>
      <c r="B1673">
        <v>27.33</v>
      </c>
      <c r="C1673" s="4">
        <f t="shared" si="57"/>
        <v>8.471007987923992</v>
      </c>
      <c r="D1673" s="4">
        <f t="shared" si="58"/>
        <v>27.79202099999975</v>
      </c>
      <c r="E1673">
        <v>1391.0379790000002</v>
      </c>
      <c r="F1673" s="15"/>
    </row>
    <row r="1674" spans="1:6" ht="12.75">
      <c r="A1674" s="11">
        <v>36513.25</v>
      </c>
      <c r="B1674">
        <v>27.33</v>
      </c>
      <c r="C1674" s="4">
        <f t="shared" si="57"/>
        <v>8.471007987923992</v>
      </c>
      <c r="D1674" s="4">
        <f t="shared" si="58"/>
        <v>27.79202099999975</v>
      </c>
      <c r="E1674">
        <v>1391.0379790000002</v>
      </c>
      <c r="F1674" s="15"/>
    </row>
    <row r="1675" spans="1:6" ht="12.75">
      <c r="A1675" s="11">
        <v>36513.291666666664</v>
      </c>
      <c r="B1675">
        <v>27.33</v>
      </c>
      <c r="C1675" s="4">
        <f t="shared" si="57"/>
        <v>8.471007987923992</v>
      </c>
      <c r="D1675" s="4">
        <f t="shared" si="58"/>
        <v>27.79202099999975</v>
      </c>
      <c r="E1675">
        <v>1391.0379790000002</v>
      </c>
      <c r="F1675" s="15"/>
    </row>
    <row r="1676" spans="1:6" ht="12.75">
      <c r="A1676" s="11">
        <v>36513.333333333336</v>
      </c>
      <c r="B1676">
        <v>27.33</v>
      </c>
      <c r="C1676" s="4">
        <f t="shared" si="57"/>
        <v>8.471007987923992</v>
      </c>
      <c r="D1676" s="4">
        <f t="shared" si="58"/>
        <v>27.79202099999975</v>
      </c>
      <c r="E1676">
        <v>1391.0379790000002</v>
      </c>
      <c r="F1676" s="15"/>
    </row>
    <row r="1677" spans="1:6" ht="12.75">
      <c r="A1677" s="11">
        <v>36513.375</v>
      </c>
      <c r="B1677">
        <v>27.33</v>
      </c>
      <c r="C1677" s="4">
        <f t="shared" si="57"/>
        <v>8.471007987923992</v>
      </c>
      <c r="D1677" s="4">
        <f t="shared" si="58"/>
        <v>27.79202099999975</v>
      </c>
      <c r="E1677">
        <v>1391.0379790000002</v>
      </c>
      <c r="F1677" s="15"/>
    </row>
    <row r="1678" spans="1:6" ht="12.75">
      <c r="A1678" s="11">
        <v>36513.416666666664</v>
      </c>
      <c r="B1678">
        <v>27.33</v>
      </c>
      <c r="C1678" s="4">
        <f t="shared" si="57"/>
        <v>8.471007987923992</v>
      </c>
      <c r="D1678" s="4">
        <f t="shared" si="58"/>
        <v>27.79202099999975</v>
      </c>
      <c r="E1678">
        <v>1391.0379790000002</v>
      </c>
      <c r="F1678" s="15"/>
    </row>
    <row r="1679" spans="1:6" ht="12.75">
      <c r="A1679" s="11">
        <v>36513.458333333336</v>
      </c>
      <c r="B1679">
        <v>27.33</v>
      </c>
      <c r="C1679" s="4">
        <f t="shared" si="57"/>
        <v>8.471007987923992</v>
      </c>
      <c r="D1679" s="4">
        <f t="shared" si="58"/>
        <v>27.79202099999975</v>
      </c>
      <c r="E1679">
        <v>1391.0379790000002</v>
      </c>
      <c r="F1679" s="15"/>
    </row>
    <row r="1680" spans="1:6" ht="12.75">
      <c r="A1680" s="11">
        <v>36513.5</v>
      </c>
      <c r="B1680">
        <v>27.33</v>
      </c>
      <c r="C1680" s="4">
        <f t="shared" si="57"/>
        <v>8.471007987923992</v>
      </c>
      <c r="D1680" s="4">
        <f t="shared" si="58"/>
        <v>27.79202099999975</v>
      </c>
      <c r="E1680">
        <v>1391.0379790000002</v>
      </c>
      <c r="F1680" s="15"/>
    </row>
    <row r="1681" spans="1:6" ht="12.75">
      <c r="A1681" s="11">
        <v>36513.541666666664</v>
      </c>
      <c r="B1681">
        <v>27.33</v>
      </c>
      <c r="C1681" s="4">
        <f t="shared" si="57"/>
        <v>8.471007987923992</v>
      </c>
      <c r="D1681" s="4">
        <f t="shared" si="58"/>
        <v>27.79202099999975</v>
      </c>
      <c r="E1681">
        <v>1391.0379790000002</v>
      </c>
      <c r="F1681" s="15"/>
    </row>
    <row r="1682" spans="1:6" ht="12.75">
      <c r="A1682" s="11">
        <v>36513.583333333336</v>
      </c>
      <c r="B1682">
        <v>27.33</v>
      </c>
      <c r="C1682" s="4">
        <f t="shared" si="57"/>
        <v>8.471007987923992</v>
      </c>
      <c r="D1682" s="4">
        <f t="shared" si="58"/>
        <v>27.79202099999975</v>
      </c>
      <c r="E1682">
        <v>1391.0379790000002</v>
      </c>
      <c r="F1682" s="15"/>
    </row>
    <row r="1683" spans="1:6" ht="12.75">
      <c r="A1683" s="11">
        <v>36513.625</v>
      </c>
      <c r="B1683">
        <v>27.33</v>
      </c>
      <c r="C1683" s="4">
        <f t="shared" si="57"/>
        <v>8.471007987923992</v>
      </c>
      <c r="D1683" s="4">
        <f t="shared" si="58"/>
        <v>27.79202099999975</v>
      </c>
      <c r="E1683">
        <v>1391.0379790000002</v>
      </c>
      <c r="F1683" s="15"/>
    </row>
    <row r="1684" spans="1:6" ht="12.75">
      <c r="A1684" s="11">
        <v>36513.666666666664</v>
      </c>
      <c r="B1684">
        <v>27.33</v>
      </c>
      <c r="C1684" s="4">
        <f t="shared" si="57"/>
        <v>8.471007987923992</v>
      </c>
      <c r="D1684" s="4">
        <f t="shared" si="58"/>
        <v>27.79202099999975</v>
      </c>
      <c r="E1684">
        <v>1391.0379790000002</v>
      </c>
      <c r="F1684" s="15"/>
    </row>
    <row r="1685" spans="1:6" ht="12.75">
      <c r="A1685" s="11">
        <v>36513.708333333336</v>
      </c>
      <c r="B1685">
        <v>27.33</v>
      </c>
      <c r="C1685" s="4">
        <f t="shared" si="57"/>
        <v>8.471007987923992</v>
      </c>
      <c r="D1685" s="4">
        <f t="shared" si="58"/>
        <v>27.79202099999975</v>
      </c>
      <c r="E1685">
        <v>1391.0379790000002</v>
      </c>
      <c r="F1685" s="15"/>
    </row>
    <row r="1686" spans="1:6" ht="12.75">
      <c r="A1686" s="11">
        <v>36513.75</v>
      </c>
      <c r="B1686">
        <v>27.33</v>
      </c>
      <c r="C1686" s="4">
        <f t="shared" si="57"/>
        <v>8.471007987923992</v>
      </c>
      <c r="D1686" s="4">
        <f t="shared" si="58"/>
        <v>27.79202099999975</v>
      </c>
      <c r="E1686">
        <v>1391.0379790000002</v>
      </c>
      <c r="F1686" s="15"/>
    </row>
    <row r="1687" spans="1:6" ht="12.75">
      <c r="A1687" s="11">
        <v>36513.791666666664</v>
      </c>
      <c r="B1687">
        <v>27.33</v>
      </c>
      <c r="C1687" s="4">
        <f t="shared" si="57"/>
        <v>8.471007987923992</v>
      </c>
      <c r="D1687" s="4">
        <f t="shared" si="58"/>
        <v>27.79202099999975</v>
      </c>
      <c r="E1687">
        <v>1391.0379790000002</v>
      </c>
      <c r="F1687" s="15"/>
    </row>
    <row r="1688" spans="1:6" ht="12.75">
      <c r="A1688" s="11">
        <v>36513.833333333336</v>
      </c>
      <c r="B1688">
        <v>27.33</v>
      </c>
      <c r="C1688" s="4">
        <f t="shared" si="57"/>
        <v>8.471007987923992</v>
      </c>
      <c r="D1688" s="4">
        <f t="shared" si="58"/>
        <v>27.79202099999975</v>
      </c>
      <c r="E1688">
        <v>1391.0379790000002</v>
      </c>
      <c r="F1688" s="15"/>
    </row>
    <row r="1689" spans="1:6" ht="12.75">
      <c r="A1689" s="11">
        <v>36513.875</v>
      </c>
      <c r="B1689">
        <v>27.33</v>
      </c>
      <c r="C1689" s="4">
        <f t="shared" si="57"/>
        <v>8.471007987923992</v>
      </c>
      <c r="D1689" s="4">
        <f t="shared" si="58"/>
        <v>27.79202099999975</v>
      </c>
      <c r="E1689">
        <v>1391.0379790000002</v>
      </c>
      <c r="F1689" s="15"/>
    </row>
    <row r="1690" spans="1:6" ht="12.75">
      <c r="A1690" s="11">
        <v>36513.916666666664</v>
      </c>
      <c r="B1690">
        <v>27.33</v>
      </c>
      <c r="C1690" s="4">
        <f t="shared" si="57"/>
        <v>8.471007987923992</v>
      </c>
      <c r="D1690" s="4">
        <f t="shared" si="58"/>
        <v>27.79202099999975</v>
      </c>
      <c r="E1690">
        <v>1391.0379790000002</v>
      </c>
      <c r="F1690" s="15"/>
    </row>
    <row r="1691" spans="1:6" ht="12.75">
      <c r="A1691" s="11">
        <v>36513.958333333336</v>
      </c>
      <c r="B1691">
        <v>27.33</v>
      </c>
      <c r="C1691" s="4">
        <f t="shared" si="57"/>
        <v>8.471007987923992</v>
      </c>
      <c r="D1691" s="4">
        <f t="shared" si="58"/>
        <v>27.79202099999975</v>
      </c>
      <c r="E1691">
        <v>1391.0379790000002</v>
      </c>
      <c r="F1691" s="15"/>
    </row>
    <row r="1692" spans="1:6" ht="12.75">
      <c r="A1692" s="11">
        <v>36514</v>
      </c>
      <c r="B1692">
        <v>27.33</v>
      </c>
      <c r="C1692" s="4">
        <f t="shared" si="57"/>
        <v>8.471007987923992</v>
      </c>
      <c r="D1692" s="4">
        <f t="shared" si="58"/>
        <v>27.79202099999975</v>
      </c>
      <c r="E1692">
        <v>1391.0379790000002</v>
      </c>
      <c r="F1692" s="15"/>
    </row>
    <row r="1693" spans="1:6" ht="12.75">
      <c r="A1693" s="11">
        <v>36514.041666666664</v>
      </c>
      <c r="B1693">
        <v>27.33</v>
      </c>
      <c r="C1693" s="4">
        <f t="shared" si="57"/>
        <v>8.471007987923992</v>
      </c>
      <c r="D1693" s="4">
        <f t="shared" si="58"/>
        <v>27.79202099999975</v>
      </c>
      <c r="E1693">
        <v>1391.0379790000002</v>
      </c>
      <c r="F1693" s="15"/>
    </row>
    <row r="1694" spans="1:6" ht="12.75">
      <c r="A1694" s="11">
        <v>36514.083333333336</v>
      </c>
      <c r="B1694">
        <v>27.33</v>
      </c>
      <c r="C1694" s="4">
        <f t="shared" si="57"/>
        <v>8.471007987923992</v>
      </c>
      <c r="D1694" s="4">
        <f t="shared" si="58"/>
        <v>27.79202099999975</v>
      </c>
      <c r="E1694">
        <v>1391.0379790000002</v>
      </c>
      <c r="F1694" s="15"/>
    </row>
    <row r="1695" spans="1:6" ht="12.75">
      <c r="A1695" s="11">
        <v>36514.125</v>
      </c>
      <c r="B1695">
        <v>27.33</v>
      </c>
      <c r="C1695" s="4">
        <f t="shared" si="57"/>
        <v>8.471007987923992</v>
      </c>
      <c r="D1695" s="4">
        <f t="shared" si="58"/>
        <v>27.79202099999975</v>
      </c>
      <c r="E1695">
        <v>1391.0379790000002</v>
      </c>
      <c r="F1695" s="15"/>
    </row>
    <row r="1696" spans="1:6" ht="12.75">
      <c r="A1696" s="11">
        <v>36514.166666666664</v>
      </c>
      <c r="B1696">
        <v>27.34</v>
      </c>
      <c r="C1696" s="4">
        <f t="shared" si="57"/>
        <v>8.474055987919355</v>
      </c>
      <c r="D1696" s="4">
        <f t="shared" si="58"/>
        <v>27.80202099999974</v>
      </c>
      <c r="E1696">
        <v>1391.0279790000002</v>
      </c>
      <c r="F1696" s="15"/>
    </row>
    <row r="1697" spans="1:6" ht="12.75">
      <c r="A1697" s="11">
        <v>36514.208333333336</v>
      </c>
      <c r="B1697">
        <v>27.34</v>
      </c>
      <c r="C1697" s="4">
        <f t="shared" si="57"/>
        <v>8.474055987919355</v>
      </c>
      <c r="D1697" s="4">
        <f t="shared" si="58"/>
        <v>27.80202099999974</v>
      </c>
      <c r="E1697">
        <v>1391.0279790000002</v>
      </c>
      <c r="F1697" s="15"/>
    </row>
    <row r="1698" spans="1:6" ht="12.75">
      <c r="A1698" s="11">
        <v>36514.25</v>
      </c>
      <c r="B1698">
        <v>27.34</v>
      </c>
      <c r="C1698" s="4">
        <f t="shared" si="57"/>
        <v>8.474055987919355</v>
      </c>
      <c r="D1698" s="4">
        <f t="shared" si="58"/>
        <v>27.80202099999974</v>
      </c>
      <c r="E1698">
        <v>1391.0279790000002</v>
      </c>
      <c r="F1698" s="15"/>
    </row>
    <row r="1699" spans="1:6" ht="12.75">
      <c r="A1699" s="11">
        <v>36514.291666666664</v>
      </c>
      <c r="B1699">
        <v>27.34</v>
      </c>
      <c r="C1699" s="4">
        <f t="shared" si="57"/>
        <v>8.474055987919355</v>
      </c>
      <c r="D1699" s="4">
        <f t="shared" si="58"/>
        <v>27.80202099999974</v>
      </c>
      <c r="E1699">
        <v>1391.0279790000002</v>
      </c>
      <c r="F1699" s="15"/>
    </row>
    <row r="1700" spans="1:6" ht="12.75">
      <c r="A1700" s="11">
        <v>36514.333333333336</v>
      </c>
      <c r="B1700">
        <v>27.34</v>
      </c>
      <c r="C1700" s="4">
        <f t="shared" si="57"/>
        <v>8.474055987919355</v>
      </c>
      <c r="D1700" s="4">
        <f t="shared" si="58"/>
        <v>27.80202099999974</v>
      </c>
      <c r="E1700">
        <v>1391.0279790000002</v>
      </c>
      <c r="F1700" s="15"/>
    </row>
    <row r="1701" spans="1:6" ht="12.75">
      <c r="A1701" s="11">
        <v>36514.375</v>
      </c>
      <c r="B1701">
        <v>27.34</v>
      </c>
      <c r="C1701" s="4">
        <f t="shared" si="57"/>
        <v>8.474055987919355</v>
      </c>
      <c r="D1701" s="4">
        <f t="shared" si="58"/>
        <v>27.80202099999974</v>
      </c>
      <c r="E1701">
        <v>1391.0279790000002</v>
      </c>
      <c r="F1701" s="15"/>
    </row>
    <row r="1702" spans="1:6" ht="12.75">
      <c r="A1702" s="11">
        <v>36514.416666666664</v>
      </c>
      <c r="B1702">
        <v>27.34</v>
      </c>
      <c r="C1702" s="4">
        <f t="shared" si="57"/>
        <v>8.474055987919355</v>
      </c>
      <c r="D1702" s="4">
        <f t="shared" si="58"/>
        <v>27.80202099999974</v>
      </c>
      <c r="E1702">
        <v>1391.0279790000002</v>
      </c>
      <c r="F1702" s="15"/>
    </row>
    <row r="1703" spans="1:6" ht="12.75">
      <c r="A1703" s="11">
        <v>36514.458333333336</v>
      </c>
      <c r="B1703">
        <v>27.34</v>
      </c>
      <c r="C1703" s="4">
        <f t="shared" si="57"/>
        <v>8.474055987919355</v>
      </c>
      <c r="D1703" s="4">
        <f t="shared" si="58"/>
        <v>27.80202099999974</v>
      </c>
      <c r="E1703">
        <v>1391.0279790000002</v>
      </c>
      <c r="F1703" s="15"/>
    </row>
    <row r="1704" spans="1:6" ht="12.75">
      <c r="A1704" s="11">
        <v>36514.5</v>
      </c>
      <c r="B1704">
        <v>27.34</v>
      </c>
      <c r="C1704" s="4">
        <f t="shared" si="57"/>
        <v>8.474055987919355</v>
      </c>
      <c r="D1704" s="4">
        <f t="shared" si="58"/>
        <v>27.80202099999974</v>
      </c>
      <c r="E1704">
        <v>1391.0279790000002</v>
      </c>
      <c r="F1704" s="15"/>
    </row>
    <row r="1705" spans="1:6" ht="12.75">
      <c r="A1705" s="11">
        <v>36514.541666666664</v>
      </c>
      <c r="B1705">
        <v>27.34</v>
      </c>
      <c r="C1705" s="4">
        <f t="shared" si="57"/>
        <v>8.474055987919355</v>
      </c>
      <c r="D1705" s="4">
        <f t="shared" si="58"/>
        <v>27.80202099999974</v>
      </c>
      <c r="E1705">
        <v>1391.0279790000002</v>
      </c>
      <c r="F1705" s="15"/>
    </row>
    <row r="1706" spans="1:6" ht="12.75">
      <c r="A1706" s="11">
        <v>36514.583333333336</v>
      </c>
      <c r="B1706">
        <v>27.34</v>
      </c>
      <c r="C1706" s="4">
        <f t="shared" si="57"/>
        <v>8.474055987919355</v>
      </c>
      <c r="D1706" s="4">
        <f t="shared" si="58"/>
        <v>27.80202099999974</v>
      </c>
      <c r="E1706">
        <v>1391.0279790000002</v>
      </c>
      <c r="F1706" s="15"/>
    </row>
    <row r="1707" spans="1:6" ht="12.75">
      <c r="A1707" s="11">
        <v>36514.625</v>
      </c>
      <c r="B1707">
        <v>27.34</v>
      </c>
      <c r="C1707" s="4">
        <f t="shared" si="57"/>
        <v>8.474055987919355</v>
      </c>
      <c r="D1707" s="4">
        <f t="shared" si="58"/>
        <v>27.80202099999974</v>
      </c>
      <c r="E1707">
        <v>1391.0279790000002</v>
      </c>
      <c r="F1707" s="15"/>
    </row>
    <row r="1708" spans="1:6" ht="12.75">
      <c r="A1708" s="11">
        <v>36514.666666666664</v>
      </c>
      <c r="B1708">
        <v>27.35</v>
      </c>
      <c r="C1708" s="4">
        <f t="shared" si="57"/>
        <v>8.47710398791472</v>
      </c>
      <c r="D1708" s="4">
        <f t="shared" si="58"/>
        <v>27.81202099999973</v>
      </c>
      <c r="E1708">
        <v>1391.0179790000002</v>
      </c>
      <c r="F1708" s="15"/>
    </row>
    <row r="1709" spans="1:6" ht="12.75">
      <c r="A1709" s="11">
        <v>36514.708333333336</v>
      </c>
      <c r="B1709">
        <v>27.35</v>
      </c>
      <c r="C1709" s="4">
        <f t="shared" si="57"/>
        <v>8.47710398791472</v>
      </c>
      <c r="D1709" s="4">
        <f t="shared" si="58"/>
        <v>27.81202099999973</v>
      </c>
      <c r="E1709">
        <v>1391.0179790000002</v>
      </c>
      <c r="F1709" s="15"/>
    </row>
    <row r="1710" spans="1:6" ht="12.75">
      <c r="A1710" s="11">
        <v>36514.75</v>
      </c>
      <c r="B1710">
        <v>27.35</v>
      </c>
      <c r="C1710" s="4">
        <f t="shared" si="57"/>
        <v>8.47710398791472</v>
      </c>
      <c r="D1710" s="4">
        <f t="shared" si="58"/>
        <v>27.81202099999973</v>
      </c>
      <c r="E1710">
        <v>1391.0179790000002</v>
      </c>
      <c r="F1710" s="15"/>
    </row>
    <row r="1711" spans="1:6" ht="12.75">
      <c r="A1711" s="11">
        <v>36514.791666666664</v>
      </c>
      <c r="B1711">
        <v>27.35</v>
      </c>
      <c r="C1711" s="4">
        <f t="shared" si="57"/>
        <v>8.47710398791472</v>
      </c>
      <c r="D1711" s="4">
        <f t="shared" si="58"/>
        <v>27.81202099999973</v>
      </c>
      <c r="E1711">
        <v>1391.0179790000002</v>
      </c>
      <c r="F1711" s="15"/>
    </row>
    <row r="1712" spans="1:6" ht="12.75">
      <c r="A1712" s="11">
        <v>36514.833333333336</v>
      </c>
      <c r="B1712">
        <v>27.35</v>
      </c>
      <c r="C1712" s="4">
        <f t="shared" si="57"/>
        <v>8.47710398791472</v>
      </c>
      <c r="D1712" s="4">
        <f t="shared" si="58"/>
        <v>27.81202099999973</v>
      </c>
      <c r="E1712">
        <v>1391.0179790000002</v>
      </c>
      <c r="F1712" s="15"/>
    </row>
    <row r="1713" spans="1:6" ht="12.75">
      <c r="A1713" s="11">
        <v>36514.875</v>
      </c>
      <c r="B1713">
        <v>27.35</v>
      </c>
      <c r="C1713" s="4">
        <f t="shared" si="57"/>
        <v>8.47710398791472</v>
      </c>
      <c r="D1713" s="4">
        <f t="shared" si="58"/>
        <v>27.81202099999973</v>
      </c>
      <c r="E1713">
        <v>1391.0179790000002</v>
      </c>
      <c r="F1713" s="15"/>
    </row>
    <row r="1714" spans="1:6" ht="12.75">
      <c r="A1714" s="11">
        <v>36514.916666666664</v>
      </c>
      <c r="B1714">
        <v>27.35</v>
      </c>
      <c r="C1714" s="4">
        <f t="shared" si="57"/>
        <v>8.47710398791472</v>
      </c>
      <c r="D1714" s="4">
        <f t="shared" si="58"/>
        <v>27.81202099999973</v>
      </c>
      <c r="E1714">
        <v>1391.0179790000002</v>
      </c>
      <c r="F1714" s="15"/>
    </row>
    <row r="1715" spans="1:6" ht="12.75">
      <c r="A1715" s="11">
        <v>36514.958333333336</v>
      </c>
      <c r="B1715">
        <v>27.35</v>
      </c>
      <c r="C1715" s="4">
        <f t="shared" si="57"/>
        <v>8.47710398791472</v>
      </c>
      <c r="D1715" s="4">
        <f t="shared" si="58"/>
        <v>27.81202099999973</v>
      </c>
      <c r="E1715">
        <v>1391.0179790000002</v>
      </c>
      <c r="F1715" s="15"/>
    </row>
    <row r="1716" spans="1:6" ht="12.75">
      <c r="A1716" s="11">
        <v>36515</v>
      </c>
      <c r="B1716">
        <v>27.35</v>
      </c>
      <c r="C1716" s="4">
        <f t="shared" si="57"/>
        <v>8.47710398791472</v>
      </c>
      <c r="D1716" s="4">
        <f t="shared" si="58"/>
        <v>27.81202099999973</v>
      </c>
      <c r="E1716">
        <v>1391.0179790000002</v>
      </c>
      <c r="F1716" s="15"/>
    </row>
    <row r="1717" spans="1:6" ht="12.75">
      <c r="A1717" s="11">
        <v>36515.041666666664</v>
      </c>
      <c r="B1717">
        <v>27.35</v>
      </c>
      <c r="C1717" s="4">
        <f t="shared" si="57"/>
        <v>8.47710398791472</v>
      </c>
      <c r="D1717" s="4">
        <f t="shared" si="58"/>
        <v>27.81202099999973</v>
      </c>
      <c r="E1717">
        <v>1391.0179790000002</v>
      </c>
      <c r="F1717" s="15"/>
    </row>
    <row r="1718" spans="1:6" ht="12.75">
      <c r="A1718" s="11">
        <v>36515.083333333336</v>
      </c>
      <c r="B1718">
        <v>27.35</v>
      </c>
      <c r="C1718" s="4">
        <f t="shared" si="57"/>
        <v>8.47710398791472</v>
      </c>
      <c r="D1718" s="4">
        <f t="shared" si="58"/>
        <v>27.81202099999973</v>
      </c>
      <c r="E1718">
        <v>1391.0179790000002</v>
      </c>
      <c r="F1718" s="15"/>
    </row>
    <row r="1719" spans="1:6" ht="12.75">
      <c r="A1719" s="11">
        <v>36515.125</v>
      </c>
      <c r="B1719">
        <v>27.35</v>
      </c>
      <c r="C1719" s="4">
        <f t="shared" si="57"/>
        <v>8.47710398791472</v>
      </c>
      <c r="D1719" s="4">
        <f t="shared" si="58"/>
        <v>27.81202099999973</v>
      </c>
      <c r="E1719">
        <v>1391.0179790000002</v>
      </c>
      <c r="F1719" s="15"/>
    </row>
    <row r="1720" spans="1:6" ht="12.75">
      <c r="A1720" s="11">
        <v>36515.166666666664</v>
      </c>
      <c r="B1720">
        <v>27.35</v>
      </c>
      <c r="C1720" s="4">
        <f t="shared" si="57"/>
        <v>8.47710398791472</v>
      </c>
      <c r="D1720" s="4">
        <f t="shared" si="58"/>
        <v>27.81202099999973</v>
      </c>
      <c r="E1720">
        <v>1391.0179790000002</v>
      </c>
      <c r="F1720" s="15"/>
    </row>
    <row r="1721" spans="1:6" ht="12.75">
      <c r="A1721" s="11">
        <v>36515.208333333336</v>
      </c>
      <c r="B1721">
        <v>27.35</v>
      </c>
      <c r="C1721" s="4">
        <f t="shared" si="57"/>
        <v>8.47710398791472</v>
      </c>
      <c r="D1721" s="4">
        <f t="shared" si="58"/>
        <v>27.81202099999973</v>
      </c>
      <c r="E1721">
        <v>1391.0179790000002</v>
      </c>
      <c r="F1721" s="15"/>
    </row>
    <row r="1722" spans="1:6" ht="12.75">
      <c r="A1722" s="11">
        <v>36515.25</v>
      </c>
      <c r="B1722">
        <v>27.35</v>
      </c>
      <c r="C1722" s="4">
        <f t="shared" si="57"/>
        <v>8.47710398791472</v>
      </c>
      <c r="D1722" s="4">
        <f t="shared" si="58"/>
        <v>27.81202099999973</v>
      </c>
      <c r="E1722">
        <v>1391.0179790000002</v>
      </c>
      <c r="F1722" s="15"/>
    </row>
    <row r="1723" spans="1:6" ht="12.75">
      <c r="A1723" s="11">
        <v>36515.291666666664</v>
      </c>
      <c r="B1723">
        <v>27.35</v>
      </c>
      <c r="C1723" s="4">
        <f t="shared" si="57"/>
        <v>8.47710398791472</v>
      </c>
      <c r="D1723" s="4">
        <f t="shared" si="58"/>
        <v>27.81202099999973</v>
      </c>
      <c r="E1723">
        <v>1391.0179790000002</v>
      </c>
      <c r="F1723" s="15"/>
    </row>
    <row r="1724" spans="1:6" ht="12.75">
      <c r="A1724" s="11">
        <v>36515.333333333336</v>
      </c>
      <c r="B1724">
        <v>27.35</v>
      </c>
      <c r="C1724" s="4">
        <f t="shared" si="57"/>
        <v>8.47710398791472</v>
      </c>
      <c r="D1724" s="4">
        <f t="shared" si="58"/>
        <v>27.81202099999973</v>
      </c>
      <c r="E1724">
        <v>1391.0179790000002</v>
      </c>
      <c r="F1724" s="15"/>
    </row>
    <row r="1725" spans="1:6" ht="12.75">
      <c r="A1725" s="11">
        <v>36515.375</v>
      </c>
      <c r="B1725">
        <v>27.35</v>
      </c>
      <c r="C1725" s="4">
        <f t="shared" si="57"/>
        <v>8.47710398791472</v>
      </c>
      <c r="D1725" s="4">
        <f t="shared" si="58"/>
        <v>27.81202099999973</v>
      </c>
      <c r="E1725">
        <v>1391.0179790000002</v>
      </c>
      <c r="F1725" s="15"/>
    </row>
    <row r="1726" spans="1:6" ht="12.75">
      <c r="A1726" s="11">
        <v>36515.416666666664</v>
      </c>
      <c r="B1726">
        <v>27.35</v>
      </c>
      <c r="C1726" s="4">
        <f t="shared" si="57"/>
        <v>8.47710398791472</v>
      </c>
      <c r="D1726" s="4">
        <f t="shared" si="58"/>
        <v>27.81202099999973</v>
      </c>
      <c r="E1726">
        <v>1391.0179790000002</v>
      </c>
      <c r="F1726" s="15"/>
    </row>
    <row r="1727" spans="1:6" ht="12.75">
      <c r="A1727" s="11">
        <v>36515.458333333336</v>
      </c>
      <c r="B1727">
        <v>27.35</v>
      </c>
      <c r="C1727" s="4">
        <f t="shared" si="57"/>
        <v>8.47710398791472</v>
      </c>
      <c r="D1727" s="4">
        <f t="shared" si="58"/>
        <v>27.81202099999973</v>
      </c>
      <c r="E1727">
        <v>1391.0179790000002</v>
      </c>
      <c r="F1727" s="15"/>
    </row>
    <row r="1728" spans="1:6" ht="12.75">
      <c r="A1728" s="11">
        <v>36515.5</v>
      </c>
      <c r="B1728">
        <v>27.35</v>
      </c>
      <c r="C1728" s="4">
        <f aca="true" t="shared" si="59" ref="C1728:C1791">D1728/3.2808399</f>
        <v>8.47710398791472</v>
      </c>
      <c r="D1728" s="4">
        <f aca="true" t="shared" si="60" ref="D1728:D1791">1418.83-E1728</f>
        <v>27.81202099999973</v>
      </c>
      <c r="E1728">
        <v>1391.0179790000002</v>
      </c>
      <c r="F1728" s="15"/>
    </row>
    <row r="1729" spans="1:6" ht="12.75">
      <c r="A1729" s="11">
        <v>36515.541666666664</v>
      </c>
      <c r="B1729">
        <v>27.35</v>
      </c>
      <c r="C1729" s="4">
        <f t="shared" si="59"/>
        <v>8.47710398791472</v>
      </c>
      <c r="D1729" s="4">
        <f t="shared" si="60"/>
        <v>27.81202099999973</v>
      </c>
      <c r="E1729">
        <v>1391.0179790000002</v>
      </c>
      <c r="F1729" s="15"/>
    </row>
    <row r="1730" spans="1:6" ht="12.75">
      <c r="A1730" s="11">
        <v>36515.583333333336</v>
      </c>
      <c r="B1730">
        <v>27.34</v>
      </c>
      <c r="C1730" s="4">
        <f t="shared" si="59"/>
        <v>8.474055987919355</v>
      </c>
      <c r="D1730" s="4">
        <f t="shared" si="60"/>
        <v>27.80202099999974</v>
      </c>
      <c r="E1730">
        <v>1391.0279790000002</v>
      </c>
      <c r="F1730" s="15"/>
    </row>
    <row r="1731" spans="1:6" ht="12.75">
      <c r="A1731" s="11">
        <v>36515.625</v>
      </c>
      <c r="B1731">
        <v>27.34</v>
      </c>
      <c r="C1731" s="4">
        <f t="shared" si="59"/>
        <v>8.474055987919355</v>
      </c>
      <c r="D1731" s="4">
        <f t="shared" si="60"/>
        <v>27.80202099999974</v>
      </c>
      <c r="E1731">
        <v>1391.0279790000002</v>
      </c>
      <c r="F1731" s="15"/>
    </row>
    <row r="1732" spans="1:6" ht="12.75">
      <c r="A1732" s="11">
        <v>36515.666666666664</v>
      </c>
      <c r="B1732">
        <v>27.34</v>
      </c>
      <c r="C1732" s="4">
        <f t="shared" si="59"/>
        <v>8.474055987919355</v>
      </c>
      <c r="D1732" s="4">
        <f t="shared" si="60"/>
        <v>27.80202099999974</v>
      </c>
      <c r="E1732">
        <v>1391.0279790000002</v>
      </c>
      <c r="F1732" s="15"/>
    </row>
    <row r="1733" spans="1:6" ht="12.75">
      <c r="A1733" s="11">
        <v>36515.708333333336</v>
      </c>
      <c r="B1733">
        <v>27.35</v>
      </c>
      <c r="C1733" s="4">
        <f t="shared" si="59"/>
        <v>8.47710398791472</v>
      </c>
      <c r="D1733" s="4">
        <f t="shared" si="60"/>
        <v>27.81202099999973</v>
      </c>
      <c r="E1733">
        <v>1391.0179790000002</v>
      </c>
      <c r="F1733" s="15"/>
    </row>
    <row r="1734" spans="1:6" ht="12.75">
      <c r="A1734" s="11">
        <v>36515.75</v>
      </c>
      <c r="B1734">
        <v>27.35</v>
      </c>
      <c r="C1734" s="4">
        <f t="shared" si="59"/>
        <v>8.47710398791472</v>
      </c>
      <c r="D1734" s="4">
        <f t="shared" si="60"/>
        <v>27.81202099999973</v>
      </c>
      <c r="E1734">
        <v>1391.0179790000002</v>
      </c>
      <c r="F1734" s="15"/>
    </row>
    <row r="1735" spans="1:6" ht="12.75">
      <c r="A1735" s="11">
        <v>36515.791666666664</v>
      </c>
      <c r="B1735">
        <v>27.35</v>
      </c>
      <c r="C1735" s="4">
        <f t="shared" si="59"/>
        <v>8.47710398791472</v>
      </c>
      <c r="D1735" s="4">
        <f t="shared" si="60"/>
        <v>27.81202099999973</v>
      </c>
      <c r="E1735">
        <v>1391.0179790000002</v>
      </c>
      <c r="F1735" s="15"/>
    </row>
    <row r="1736" spans="1:6" ht="12.75">
      <c r="A1736" s="11">
        <v>36515.833333333336</v>
      </c>
      <c r="B1736">
        <v>27.35</v>
      </c>
      <c r="C1736" s="4">
        <f t="shared" si="59"/>
        <v>8.47710398791472</v>
      </c>
      <c r="D1736" s="4">
        <f t="shared" si="60"/>
        <v>27.81202099999973</v>
      </c>
      <c r="E1736">
        <v>1391.0179790000002</v>
      </c>
      <c r="F1736" s="15"/>
    </row>
    <row r="1737" spans="1:6" ht="12.75">
      <c r="A1737" s="11">
        <v>36515.875</v>
      </c>
      <c r="B1737">
        <v>27.35</v>
      </c>
      <c r="C1737" s="4">
        <f t="shared" si="59"/>
        <v>8.47710398791472</v>
      </c>
      <c r="D1737" s="4">
        <f t="shared" si="60"/>
        <v>27.81202099999973</v>
      </c>
      <c r="E1737">
        <v>1391.0179790000002</v>
      </c>
      <c r="F1737" s="15"/>
    </row>
    <row r="1738" spans="1:6" ht="12.75">
      <c r="A1738" s="11">
        <v>36515.916666666664</v>
      </c>
      <c r="B1738">
        <v>27.35</v>
      </c>
      <c r="C1738" s="4">
        <f t="shared" si="59"/>
        <v>8.47710398791472</v>
      </c>
      <c r="D1738" s="4">
        <f t="shared" si="60"/>
        <v>27.81202099999973</v>
      </c>
      <c r="E1738">
        <v>1391.0179790000002</v>
      </c>
      <c r="F1738" s="15"/>
    </row>
    <row r="1739" spans="1:6" ht="12.75">
      <c r="A1739" s="11">
        <v>36515.958333333336</v>
      </c>
      <c r="B1739">
        <v>27.35</v>
      </c>
      <c r="C1739" s="4">
        <f t="shared" si="59"/>
        <v>8.47710398791472</v>
      </c>
      <c r="D1739" s="4">
        <f t="shared" si="60"/>
        <v>27.81202099999973</v>
      </c>
      <c r="E1739">
        <v>1391.0179790000002</v>
      </c>
      <c r="F1739" s="15"/>
    </row>
    <row r="1740" spans="1:6" ht="12.75">
      <c r="A1740" s="11">
        <v>36516</v>
      </c>
      <c r="B1740">
        <v>27.35</v>
      </c>
      <c r="C1740" s="4">
        <f t="shared" si="59"/>
        <v>8.47710398791472</v>
      </c>
      <c r="D1740" s="4">
        <f t="shared" si="60"/>
        <v>27.81202099999973</v>
      </c>
      <c r="E1740">
        <v>1391.0179790000002</v>
      </c>
      <c r="F1740" s="15"/>
    </row>
    <row r="1741" spans="1:6" ht="12.75">
      <c r="A1741" s="11">
        <v>36516.041666666664</v>
      </c>
      <c r="B1741">
        <v>27.35</v>
      </c>
      <c r="C1741" s="4">
        <f t="shared" si="59"/>
        <v>8.47710398791472</v>
      </c>
      <c r="D1741" s="4">
        <f t="shared" si="60"/>
        <v>27.81202099999973</v>
      </c>
      <c r="E1741">
        <v>1391.0179790000002</v>
      </c>
      <c r="F1741" s="15"/>
    </row>
    <row r="1742" spans="1:6" ht="12.75">
      <c r="A1742" s="11">
        <v>36516.083333333336</v>
      </c>
      <c r="B1742">
        <v>27.35</v>
      </c>
      <c r="C1742" s="4">
        <f t="shared" si="59"/>
        <v>8.47710398791472</v>
      </c>
      <c r="D1742" s="4">
        <f t="shared" si="60"/>
        <v>27.81202099999973</v>
      </c>
      <c r="E1742">
        <v>1391.0179790000002</v>
      </c>
      <c r="F1742" s="15"/>
    </row>
    <row r="1743" spans="1:6" ht="12.75">
      <c r="A1743" s="11">
        <v>36516.125</v>
      </c>
      <c r="B1743">
        <v>27.35</v>
      </c>
      <c r="C1743" s="4">
        <f t="shared" si="59"/>
        <v>8.47710398791472</v>
      </c>
      <c r="D1743" s="4">
        <f t="shared" si="60"/>
        <v>27.81202099999973</v>
      </c>
      <c r="E1743">
        <v>1391.0179790000002</v>
      </c>
      <c r="F1743" s="15"/>
    </row>
    <row r="1744" spans="1:6" ht="12.75">
      <c r="A1744" s="11">
        <v>36516.166666666664</v>
      </c>
      <c r="B1744">
        <v>27.35</v>
      </c>
      <c r="C1744" s="4">
        <f t="shared" si="59"/>
        <v>8.47710398791472</v>
      </c>
      <c r="D1744" s="4">
        <f t="shared" si="60"/>
        <v>27.81202099999973</v>
      </c>
      <c r="E1744">
        <v>1391.0179790000002</v>
      </c>
      <c r="F1744" s="15"/>
    </row>
    <row r="1745" spans="1:6" ht="12.75">
      <c r="A1745" s="11">
        <v>36516.208333333336</v>
      </c>
      <c r="B1745">
        <v>27.35</v>
      </c>
      <c r="C1745" s="4">
        <f t="shared" si="59"/>
        <v>8.47710398791472</v>
      </c>
      <c r="D1745" s="4">
        <f t="shared" si="60"/>
        <v>27.81202099999973</v>
      </c>
      <c r="E1745">
        <v>1391.0179790000002</v>
      </c>
      <c r="F1745" s="15"/>
    </row>
    <row r="1746" spans="1:6" ht="12.75">
      <c r="A1746" s="11">
        <v>36516.25</v>
      </c>
      <c r="B1746">
        <v>27.35</v>
      </c>
      <c r="C1746" s="4">
        <f t="shared" si="59"/>
        <v>8.47710398791472</v>
      </c>
      <c r="D1746" s="4">
        <f t="shared" si="60"/>
        <v>27.81202099999973</v>
      </c>
      <c r="E1746">
        <v>1391.0179790000002</v>
      </c>
      <c r="F1746" s="15"/>
    </row>
    <row r="1747" spans="1:6" ht="12.75">
      <c r="A1747" s="11">
        <v>36516.291666666664</v>
      </c>
      <c r="B1747">
        <v>27.35</v>
      </c>
      <c r="C1747" s="4">
        <f t="shared" si="59"/>
        <v>8.47710398791472</v>
      </c>
      <c r="D1747" s="4">
        <f t="shared" si="60"/>
        <v>27.81202099999973</v>
      </c>
      <c r="E1747">
        <v>1391.0179790000002</v>
      </c>
      <c r="F1747" s="15"/>
    </row>
    <row r="1748" spans="1:6" ht="12.75">
      <c r="A1748" s="11">
        <v>36516.333333333336</v>
      </c>
      <c r="B1748">
        <v>27.35</v>
      </c>
      <c r="C1748" s="4">
        <f t="shared" si="59"/>
        <v>8.47710398791472</v>
      </c>
      <c r="D1748" s="4">
        <f t="shared" si="60"/>
        <v>27.81202099999973</v>
      </c>
      <c r="E1748">
        <v>1391.0179790000002</v>
      </c>
      <c r="F1748" s="15"/>
    </row>
    <row r="1749" spans="1:6" ht="12.75">
      <c r="A1749" s="11">
        <v>36516.375</v>
      </c>
      <c r="B1749">
        <v>27.35</v>
      </c>
      <c r="C1749" s="4">
        <f t="shared" si="59"/>
        <v>8.47710398791472</v>
      </c>
      <c r="D1749" s="4">
        <f t="shared" si="60"/>
        <v>27.81202099999973</v>
      </c>
      <c r="E1749">
        <v>1391.0179790000002</v>
      </c>
      <c r="F1749" s="15"/>
    </row>
    <row r="1750" spans="1:6" ht="12.75">
      <c r="A1750" s="11">
        <v>36516.416666666664</v>
      </c>
      <c r="B1750">
        <v>27.35</v>
      </c>
      <c r="C1750" s="4">
        <f t="shared" si="59"/>
        <v>8.47710398791472</v>
      </c>
      <c r="D1750" s="4">
        <f t="shared" si="60"/>
        <v>27.81202099999973</v>
      </c>
      <c r="E1750">
        <v>1391.0179790000002</v>
      </c>
      <c r="F1750" s="15"/>
    </row>
    <row r="1751" spans="1:6" ht="12.75">
      <c r="A1751" s="11">
        <v>36516.458333333336</v>
      </c>
      <c r="B1751">
        <v>27.35</v>
      </c>
      <c r="C1751" s="4">
        <f t="shared" si="59"/>
        <v>8.47710398791472</v>
      </c>
      <c r="D1751" s="4">
        <f t="shared" si="60"/>
        <v>27.81202099999973</v>
      </c>
      <c r="E1751">
        <v>1391.0179790000002</v>
      </c>
      <c r="F1751" s="15"/>
    </row>
    <row r="1752" spans="1:6" ht="12.75">
      <c r="A1752" s="11">
        <v>36516.5</v>
      </c>
      <c r="B1752">
        <v>27.35</v>
      </c>
      <c r="C1752" s="4">
        <f t="shared" si="59"/>
        <v>8.47710398791472</v>
      </c>
      <c r="D1752" s="4">
        <f t="shared" si="60"/>
        <v>27.81202099999973</v>
      </c>
      <c r="E1752">
        <v>1391.0179790000002</v>
      </c>
      <c r="F1752" s="15"/>
    </row>
    <row r="1753" spans="1:6" ht="12.75">
      <c r="A1753" s="11">
        <v>36516.541666666664</v>
      </c>
      <c r="B1753">
        <v>27.35</v>
      </c>
      <c r="C1753" s="4">
        <f t="shared" si="59"/>
        <v>8.47710398791472</v>
      </c>
      <c r="D1753" s="4">
        <f t="shared" si="60"/>
        <v>27.81202099999973</v>
      </c>
      <c r="E1753">
        <v>1391.0179790000002</v>
      </c>
      <c r="F1753" s="15"/>
    </row>
    <row r="1754" spans="1:6" ht="12.75">
      <c r="A1754" s="11">
        <v>36516.583333333336</v>
      </c>
      <c r="B1754">
        <v>27.34</v>
      </c>
      <c r="C1754" s="4">
        <f t="shared" si="59"/>
        <v>8.474055987919355</v>
      </c>
      <c r="D1754" s="4">
        <f t="shared" si="60"/>
        <v>27.80202099999974</v>
      </c>
      <c r="E1754">
        <v>1391.0279790000002</v>
      </c>
      <c r="F1754" s="15"/>
    </row>
    <row r="1755" spans="1:6" ht="12.75">
      <c r="A1755" s="11">
        <v>36516.625</v>
      </c>
      <c r="B1755">
        <v>27.34</v>
      </c>
      <c r="C1755" s="4">
        <f t="shared" si="59"/>
        <v>8.474055987919355</v>
      </c>
      <c r="D1755" s="4">
        <f t="shared" si="60"/>
        <v>27.80202099999974</v>
      </c>
      <c r="E1755">
        <v>1391.0279790000002</v>
      </c>
      <c r="F1755" s="15"/>
    </row>
    <row r="1756" spans="1:6" ht="12.75">
      <c r="A1756" s="11">
        <v>36516.666666666664</v>
      </c>
      <c r="B1756">
        <v>27.34</v>
      </c>
      <c r="C1756" s="4">
        <f t="shared" si="59"/>
        <v>8.474055987919355</v>
      </c>
      <c r="D1756" s="4">
        <f t="shared" si="60"/>
        <v>27.80202099999974</v>
      </c>
      <c r="E1756">
        <v>1391.0279790000002</v>
      </c>
      <c r="F1756" s="15"/>
    </row>
    <row r="1757" spans="1:6" ht="12.75">
      <c r="A1757" s="11">
        <v>36516.708333333336</v>
      </c>
      <c r="B1757">
        <v>27.35</v>
      </c>
      <c r="C1757" s="4">
        <f t="shared" si="59"/>
        <v>8.47710398791472</v>
      </c>
      <c r="D1757" s="4">
        <f t="shared" si="60"/>
        <v>27.81202099999973</v>
      </c>
      <c r="E1757">
        <v>1391.0179790000002</v>
      </c>
      <c r="F1757" s="15"/>
    </row>
    <row r="1758" spans="1:6" ht="12.75">
      <c r="A1758" s="11">
        <v>36516.75</v>
      </c>
      <c r="B1758">
        <v>27.35</v>
      </c>
      <c r="C1758" s="4">
        <f t="shared" si="59"/>
        <v>8.47710398791472</v>
      </c>
      <c r="D1758" s="4">
        <f t="shared" si="60"/>
        <v>27.81202099999973</v>
      </c>
      <c r="E1758">
        <v>1391.0179790000002</v>
      </c>
      <c r="F1758" s="15"/>
    </row>
    <row r="1759" spans="1:6" ht="12.75">
      <c r="A1759" s="11">
        <v>36516.791666666664</v>
      </c>
      <c r="B1759">
        <v>27.35</v>
      </c>
      <c r="C1759" s="4">
        <f t="shared" si="59"/>
        <v>8.47710398791472</v>
      </c>
      <c r="D1759" s="4">
        <f t="shared" si="60"/>
        <v>27.81202099999973</v>
      </c>
      <c r="E1759">
        <v>1391.0179790000002</v>
      </c>
      <c r="F1759" s="15"/>
    </row>
    <row r="1760" spans="1:6" ht="12.75">
      <c r="A1760" s="11">
        <v>36516.833333333336</v>
      </c>
      <c r="B1760">
        <v>27.35</v>
      </c>
      <c r="C1760" s="4">
        <f t="shared" si="59"/>
        <v>8.47710398791472</v>
      </c>
      <c r="D1760" s="4">
        <f t="shared" si="60"/>
        <v>27.81202099999973</v>
      </c>
      <c r="E1760">
        <v>1391.0179790000002</v>
      </c>
      <c r="F1760" s="15"/>
    </row>
    <row r="1761" spans="1:6" ht="12.75">
      <c r="A1761" s="11">
        <v>36516.875</v>
      </c>
      <c r="B1761">
        <v>27.35</v>
      </c>
      <c r="C1761" s="4">
        <f t="shared" si="59"/>
        <v>8.47710398791472</v>
      </c>
      <c r="D1761" s="4">
        <f t="shared" si="60"/>
        <v>27.81202099999973</v>
      </c>
      <c r="E1761">
        <v>1391.0179790000002</v>
      </c>
      <c r="F1761" s="15"/>
    </row>
    <row r="1762" spans="1:6" ht="12.75">
      <c r="A1762" s="11">
        <v>36516.916666666664</v>
      </c>
      <c r="B1762">
        <v>27.35</v>
      </c>
      <c r="C1762" s="4">
        <f t="shared" si="59"/>
        <v>8.47710398791472</v>
      </c>
      <c r="D1762" s="4">
        <f t="shared" si="60"/>
        <v>27.81202099999973</v>
      </c>
      <c r="E1762">
        <v>1391.0179790000002</v>
      </c>
      <c r="F1762" s="15"/>
    </row>
    <row r="1763" spans="1:6" ht="12.75">
      <c r="A1763" s="11">
        <v>36516.958333333336</v>
      </c>
      <c r="B1763">
        <v>27.35</v>
      </c>
      <c r="C1763" s="4">
        <f t="shared" si="59"/>
        <v>8.47710398791472</v>
      </c>
      <c r="D1763" s="4">
        <f t="shared" si="60"/>
        <v>27.81202099999973</v>
      </c>
      <c r="E1763">
        <v>1391.0179790000002</v>
      </c>
      <c r="F1763" s="15"/>
    </row>
    <row r="1764" spans="1:6" ht="12.75">
      <c r="A1764" s="11">
        <v>36517</v>
      </c>
      <c r="B1764">
        <v>27.35</v>
      </c>
      <c r="C1764" s="4">
        <f t="shared" si="59"/>
        <v>8.47710398791472</v>
      </c>
      <c r="D1764" s="4">
        <f t="shared" si="60"/>
        <v>27.81202099999973</v>
      </c>
      <c r="E1764">
        <v>1391.0179790000002</v>
      </c>
      <c r="F1764" s="15"/>
    </row>
    <row r="1765" spans="1:6" ht="12.75">
      <c r="A1765" s="11">
        <v>36517.041666666664</v>
      </c>
      <c r="B1765">
        <v>27.35</v>
      </c>
      <c r="C1765" s="4">
        <f t="shared" si="59"/>
        <v>8.47710398791472</v>
      </c>
      <c r="D1765" s="4">
        <f t="shared" si="60"/>
        <v>27.81202099999973</v>
      </c>
      <c r="E1765">
        <v>1391.0179790000002</v>
      </c>
      <c r="F1765" s="15"/>
    </row>
    <row r="1766" spans="1:6" ht="12.75">
      <c r="A1766" s="11">
        <v>36517.083333333336</v>
      </c>
      <c r="B1766">
        <v>27.35</v>
      </c>
      <c r="C1766" s="4">
        <f t="shared" si="59"/>
        <v>8.47710398791472</v>
      </c>
      <c r="D1766" s="4">
        <f t="shared" si="60"/>
        <v>27.81202099999973</v>
      </c>
      <c r="E1766">
        <v>1391.0179790000002</v>
      </c>
      <c r="F1766" s="15"/>
    </row>
    <row r="1767" spans="1:6" ht="12.75">
      <c r="A1767" s="11">
        <v>36517.125</v>
      </c>
      <c r="B1767">
        <v>27.35</v>
      </c>
      <c r="C1767" s="4">
        <f t="shared" si="59"/>
        <v>8.47710398791472</v>
      </c>
      <c r="D1767" s="4">
        <f t="shared" si="60"/>
        <v>27.81202099999973</v>
      </c>
      <c r="E1767">
        <v>1391.0179790000002</v>
      </c>
      <c r="F1767" s="15"/>
    </row>
    <row r="1768" spans="1:6" ht="12.75">
      <c r="A1768" s="11">
        <v>36517.166666666664</v>
      </c>
      <c r="B1768">
        <v>27.35</v>
      </c>
      <c r="C1768" s="4">
        <f t="shared" si="59"/>
        <v>8.47710398791472</v>
      </c>
      <c r="D1768" s="4">
        <f t="shared" si="60"/>
        <v>27.81202099999973</v>
      </c>
      <c r="E1768">
        <v>1391.0179790000002</v>
      </c>
      <c r="F1768" s="15"/>
    </row>
    <row r="1769" spans="1:6" ht="12.75">
      <c r="A1769" s="11">
        <v>36517.208333333336</v>
      </c>
      <c r="B1769">
        <v>27.35</v>
      </c>
      <c r="C1769" s="4">
        <f t="shared" si="59"/>
        <v>8.47710398791472</v>
      </c>
      <c r="D1769" s="4">
        <f t="shared" si="60"/>
        <v>27.81202099999973</v>
      </c>
      <c r="E1769">
        <v>1391.0179790000002</v>
      </c>
      <c r="F1769" s="15"/>
    </row>
    <row r="1770" spans="1:6" ht="12.75">
      <c r="A1770" s="11">
        <v>36517.25</v>
      </c>
      <c r="B1770">
        <v>27.35</v>
      </c>
      <c r="C1770" s="4">
        <f t="shared" si="59"/>
        <v>8.47710398791472</v>
      </c>
      <c r="D1770" s="4">
        <f t="shared" si="60"/>
        <v>27.81202099999973</v>
      </c>
      <c r="E1770">
        <v>1391.0179790000002</v>
      </c>
      <c r="F1770" s="15"/>
    </row>
    <row r="1771" spans="1:6" ht="12.75">
      <c r="A1771" s="11">
        <v>36517.291666666664</v>
      </c>
      <c r="B1771">
        <v>27.35</v>
      </c>
      <c r="C1771" s="4">
        <f t="shared" si="59"/>
        <v>8.47710398791472</v>
      </c>
      <c r="D1771" s="4">
        <f t="shared" si="60"/>
        <v>27.81202099999973</v>
      </c>
      <c r="E1771">
        <v>1391.0179790000002</v>
      </c>
      <c r="F1771" s="15"/>
    </row>
    <row r="1772" spans="1:6" ht="12.75">
      <c r="A1772" s="11">
        <v>36517.333333333336</v>
      </c>
      <c r="B1772">
        <v>27.35</v>
      </c>
      <c r="C1772" s="4">
        <f t="shared" si="59"/>
        <v>8.47710398791472</v>
      </c>
      <c r="D1772" s="4">
        <f t="shared" si="60"/>
        <v>27.81202099999973</v>
      </c>
      <c r="E1772">
        <v>1391.0179790000002</v>
      </c>
      <c r="F1772" s="15"/>
    </row>
    <row r="1773" spans="1:6" ht="12.75">
      <c r="A1773" s="11">
        <v>36517.375</v>
      </c>
      <c r="B1773">
        <v>27.35</v>
      </c>
      <c r="C1773" s="4">
        <f t="shared" si="59"/>
        <v>8.47710398791472</v>
      </c>
      <c r="D1773" s="4">
        <f t="shared" si="60"/>
        <v>27.81202099999973</v>
      </c>
      <c r="E1773">
        <v>1391.0179790000002</v>
      </c>
      <c r="F1773" s="15"/>
    </row>
    <row r="1774" spans="1:6" ht="12.75">
      <c r="A1774" s="11">
        <v>36517.416666666664</v>
      </c>
      <c r="B1774">
        <v>27.35</v>
      </c>
      <c r="C1774" s="4">
        <f t="shared" si="59"/>
        <v>8.47710398791472</v>
      </c>
      <c r="D1774" s="4">
        <f t="shared" si="60"/>
        <v>27.81202099999973</v>
      </c>
      <c r="E1774">
        <v>1391.0179790000002</v>
      </c>
      <c r="F1774" s="15"/>
    </row>
    <row r="1775" spans="1:6" ht="12.75">
      <c r="A1775" s="11">
        <v>36517.458333333336</v>
      </c>
      <c r="B1775">
        <v>27.35</v>
      </c>
      <c r="C1775" s="4">
        <f t="shared" si="59"/>
        <v>8.47710398791472</v>
      </c>
      <c r="D1775" s="4">
        <f t="shared" si="60"/>
        <v>27.81202099999973</v>
      </c>
      <c r="E1775">
        <v>1391.0179790000002</v>
      </c>
      <c r="F1775" s="15"/>
    </row>
    <row r="1776" spans="1:6" ht="12.75">
      <c r="A1776" s="11">
        <v>36517.5</v>
      </c>
      <c r="B1776">
        <v>27.35</v>
      </c>
      <c r="C1776" s="4">
        <f t="shared" si="59"/>
        <v>8.47710398791472</v>
      </c>
      <c r="D1776" s="4">
        <f t="shared" si="60"/>
        <v>27.81202099999973</v>
      </c>
      <c r="E1776">
        <v>1391.0179790000002</v>
      </c>
      <c r="F1776" s="15"/>
    </row>
    <row r="1777" spans="1:6" ht="12.75">
      <c r="A1777" s="11">
        <v>36517.541666666664</v>
      </c>
      <c r="B1777">
        <v>27.35</v>
      </c>
      <c r="C1777" s="4">
        <f t="shared" si="59"/>
        <v>8.47710398791472</v>
      </c>
      <c r="D1777" s="4">
        <f t="shared" si="60"/>
        <v>27.81202099999973</v>
      </c>
      <c r="E1777">
        <v>1391.0179790000002</v>
      </c>
      <c r="F1777" s="15"/>
    </row>
    <row r="1778" spans="1:6" ht="12.75">
      <c r="A1778" s="11">
        <v>36517.583333333336</v>
      </c>
      <c r="B1778">
        <v>27.35</v>
      </c>
      <c r="C1778" s="4">
        <f t="shared" si="59"/>
        <v>8.47710398791472</v>
      </c>
      <c r="D1778" s="4">
        <f t="shared" si="60"/>
        <v>27.81202099999973</v>
      </c>
      <c r="E1778">
        <v>1391.0179790000002</v>
      </c>
      <c r="F1778" s="15"/>
    </row>
    <row r="1779" spans="1:6" ht="12.75">
      <c r="A1779" s="11">
        <v>36517.625</v>
      </c>
      <c r="B1779">
        <v>27.35</v>
      </c>
      <c r="C1779" s="4">
        <f t="shared" si="59"/>
        <v>8.47710398791472</v>
      </c>
      <c r="D1779" s="4">
        <f t="shared" si="60"/>
        <v>27.81202099999973</v>
      </c>
      <c r="E1779">
        <v>1391.0179790000002</v>
      </c>
      <c r="F1779" s="15"/>
    </row>
    <row r="1780" spans="1:6" ht="12.75">
      <c r="A1780" s="11">
        <v>36517.666666666664</v>
      </c>
      <c r="B1780">
        <v>27.35</v>
      </c>
      <c r="C1780" s="4">
        <f t="shared" si="59"/>
        <v>8.47710398791472</v>
      </c>
      <c r="D1780" s="4">
        <f t="shared" si="60"/>
        <v>27.81202099999973</v>
      </c>
      <c r="E1780">
        <v>1391.0179790000002</v>
      </c>
      <c r="F1780" s="15"/>
    </row>
    <row r="1781" spans="1:6" ht="12.75">
      <c r="A1781" s="11">
        <v>36517.708333333336</v>
      </c>
      <c r="B1781">
        <v>27.35</v>
      </c>
      <c r="C1781" s="4">
        <f t="shared" si="59"/>
        <v>8.47710398791472</v>
      </c>
      <c r="D1781" s="4">
        <f t="shared" si="60"/>
        <v>27.81202099999973</v>
      </c>
      <c r="E1781">
        <v>1391.0179790000002</v>
      </c>
      <c r="F1781" s="15"/>
    </row>
    <row r="1782" spans="1:6" ht="12.75">
      <c r="A1782" s="11">
        <v>36517.75</v>
      </c>
      <c r="B1782">
        <v>27.35</v>
      </c>
      <c r="C1782" s="4">
        <f t="shared" si="59"/>
        <v>8.47710398791472</v>
      </c>
      <c r="D1782" s="4">
        <f t="shared" si="60"/>
        <v>27.81202099999973</v>
      </c>
      <c r="E1782">
        <v>1391.0179790000002</v>
      </c>
      <c r="F1782" s="15"/>
    </row>
    <row r="1783" spans="1:6" ht="12.75">
      <c r="A1783" s="11">
        <v>36517.791666666664</v>
      </c>
      <c r="B1783">
        <v>27.35</v>
      </c>
      <c r="C1783" s="4">
        <f t="shared" si="59"/>
        <v>8.47710398791472</v>
      </c>
      <c r="D1783" s="4">
        <f t="shared" si="60"/>
        <v>27.81202099999973</v>
      </c>
      <c r="E1783">
        <v>1391.0179790000002</v>
      </c>
      <c r="F1783" s="15"/>
    </row>
    <row r="1784" spans="1:6" ht="12.75">
      <c r="A1784" s="11">
        <v>36517.833333333336</v>
      </c>
      <c r="B1784">
        <v>27.35</v>
      </c>
      <c r="C1784" s="4">
        <f t="shared" si="59"/>
        <v>8.47710398791472</v>
      </c>
      <c r="D1784" s="4">
        <f t="shared" si="60"/>
        <v>27.81202099999973</v>
      </c>
      <c r="E1784">
        <v>1391.0179790000002</v>
      </c>
      <c r="F1784" s="15"/>
    </row>
    <row r="1785" spans="1:6" ht="12.75">
      <c r="A1785" s="11">
        <v>36517.875</v>
      </c>
      <c r="B1785">
        <v>27.35</v>
      </c>
      <c r="C1785" s="4">
        <f t="shared" si="59"/>
        <v>8.47710398791472</v>
      </c>
      <c r="D1785" s="4">
        <f t="shared" si="60"/>
        <v>27.81202099999973</v>
      </c>
      <c r="E1785">
        <v>1391.0179790000002</v>
      </c>
      <c r="F1785" s="15"/>
    </row>
    <row r="1786" spans="1:6" ht="12.75">
      <c r="A1786" s="11">
        <v>36517.916666666664</v>
      </c>
      <c r="B1786">
        <v>27.35</v>
      </c>
      <c r="C1786" s="4">
        <f t="shared" si="59"/>
        <v>8.47710398791472</v>
      </c>
      <c r="D1786" s="4">
        <f t="shared" si="60"/>
        <v>27.81202099999973</v>
      </c>
      <c r="E1786">
        <v>1391.0179790000002</v>
      </c>
      <c r="F1786" s="15"/>
    </row>
    <row r="1787" spans="1:6" ht="12.75">
      <c r="A1787" s="11">
        <v>36517.958333333336</v>
      </c>
      <c r="B1787">
        <v>27.35</v>
      </c>
      <c r="C1787" s="4">
        <f t="shared" si="59"/>
        <v>8.47710398791472</v>
      </c>
      <c r="D1787" s="4">
        <f t="shared" si="60"/>
        <v>27.81202099999973</v>
      </c>
      <c r="E1787">
        <v>1391.0179790000002</v>
      </c>
      <c r="F1787" s="15"/>
    </row>
    <row r="1788" spans="1:6" ht="12.75">
      <c r="A1788" s="11">
        <v>36518</v>
      </c>
      <c r="B1788">
        <v>27.35</v>
      </c>
      <c r="C1788" s="4">
        <f t="shared" si="59"/>
        <v>8.47710398791472</v>
      </c>
      <c r="D1788" s="4">
        <f t="shared" si="60"/>
        <v>27.81202099999973</v>
      </c>
      <c r="E1788">
        <v>1391.0179790000002</v>
      </c>
      <c r="F1788" s="15"/>
    </row>
    <row r="1789" spans="1:6" ht="12.75">
      <c r="A1789" s="11">
        <v>36518.041666666664</v>
      </c>
      <c r="B1789">
        <v>27.35</v>
      </c>
      <c r="C1789" s="4">
        <f t="shared" si="59"/>
        <v>8.47710398791472</v>
      </c>
      <c r="D1789" s="4">
        <f t="shared" si="60"/>
        <v>27.81202099999973</v>
      </c>
      <c r="E1789">
        <v>1391.0179790000002</v>
      </c>
      <c r="F1789" s="15"/>
    </row>
    <row r="1790" spans="1:6" ht="12.75">
      <c r="A1790" s="11">
        <v>36518.083333333336</v>
      </c>
      <c r="B1790">
        <v>27.35</v>
      </c>
      <c r="C1790" s="4">
        <f t="shared" si="59"/>
        <v>8.47710398791472</v>
      </c>
      <c r="D1790" s="4">
        <f t="shared" si="60"/>
        <v>27.81202099999973</v>
      </c>
      <c r="E1790">
        <v>1391.0179790000002</v>
      </c>
      <c r="F1790" s="15"/>
    </row>
    <row r="1791" spans="1:6" ht="12.75">
      <c r="A1791" s="11">
        <v>36518.125</v>
      </c>
      <c r="B1791">
        <v>27.35</v>
      </c>
      <c r="C1791" s="4">
        <f t="shared" si="59"/>
        <v>8.47710398791472</v>
      </c>
      <c r="D1791" s="4">
        <f t="shared" si="60"/>
        <v>27.81202099999973</v>
      </c>
      <c r="E1791">
        <v>1391.0179790000002</v>
      </c>
      <c r="F1791" s="15"/>
    </row>
    <row r="1792" spans="1:6" ht="12.75">
      <c r="A1792" s="11">
        <v>36518.166666666664</v>
      </c>
      <c r="B1792">
        <v>27.35</v>
      </c>
      <c r="C1792" s="4">
        <f aca="true" t="shared" si="61" ref="C1792:C1855">D1792/3.2808399</f>
        <v>8.47710398791472</v>
      </c>
      <c r="D1792" s="4">
        <f aca="true" t="shared" si="62" ref="D1792:D1855">1418.83-E1792</f>
        <v>27.81202099999973</v>
      </c>
      <c r="E1792">
        <v>1391.0179790000002</v>
      </c>
      <c r="F1792" s="15"/>
    </row>
    <row r="1793" spans="1:6" ht="12.75">
      <c r="A1793" s="11">
        <v>36518.208333333336</v>
      </c>
      <c r="B1793">
        <v>27.35</v>
      </c>
      <c r="C1793" s="4">
        <f t="shared" si="61"/>
        <v>8.47710398791472</v>
      </c>
      <c r="D1793" s="4">
        <f t="shared" si="62"/>
        <v>27.81202099999973</v>
      </c>
      <c r="E1793">
        <v>1391.0179790000002</v>
      </c>
      <c r="F1793" s="15"/>
    </row>
    <row r="1794" spans="1:6" ht="12.75">
      <c r="A1794" s="11">
        <v>36518.25</v>
      </c>
      <c r="B1794">
        <v>27.35</v>
      </c>
      <c r="C1794" s="4">
        <f t="shared" si="61"/>
        <v>8.47710398791472</v>
      </c>
      <c r="D1794" s="4">
        <f t="shared" si="62"/>
        <v>27.81202099999973</v>
      </c>
      <c r="E1794">
        <v>1391.0179790000002</v>
      </c>
      <c r="F1794" s="15"/>
    </row>
    <row r="1795" spans="1:6" ht="12.75">
      <c r="A1795" s="11">
        <v>36518.291666666664</v>
      </c>
      <c r="B1795">
        <v>27.35</v>
      </c>
      <c r="C1795" s="4">
        <f t="shared" si="61"/>
        <v>8.47710398791472</v>
      </c>
      <c r="D1795" s="4">
        <f t="shared" si="62"/>
        <v>27.81202099999973</v>
      </c>
      <c r="E1795">
        <v>1391.0179790000002</v>
      </c>
      <c r="F1795" s="15"/>
    </row>
    <row r="1796" spans="1:6" ht="12.75">
      <c r="A1796" s="11">
        <v>36518.333333333336</v>
      </c>
      <c r="B1796">
        <v>27.35</v>
      </c>
      <c r="C1796" s="4">
        <f t="shared" si="61"/>
        <v>8.47710398791472</v>
      </c>
      <c r="D1796" s="4">
        <f t="shared" si="62"/>
        <v>27.81202099999973</v>
      </c>
      <c r="E1796">
        <v>1391.0179790000002</v>
      </c>
      <c r="F1796" s="15"/>
    </row>
    <row r="1797" spans="1:6" ht="12.75">
      <c r="A1797" s="11">
        <v>36518.375</v>
      </c>
      <c r="B1797">
        <v>27.35</v>
      </c>
      <c r="C1797" s="4">
        <f t="shared" si="61"/>
        <v>8.47710398791472</v>
      </c>
      <c r="D1797" s="4">
        <f t="shared" si="62"/>
        <v>27.81202099999973</v>
      </c>
      <c r="E1797">
        <v>1391.0179790000002</v>
      </c>
      <c r="F1797" s="15"/>
    </row>
    <row r="1798" spans="1:6" ht="12.75">
      <c r="A1798" s="11">
        <v>36518.416666666664</v>
      </c>
      <c r="B1798">
        <v>27.35</v>
      </c>
      <c r="C1798" s="4">
        <f t="shared" si="61"/>
        <v>8.47710398791472</v>
      </c>
      <c r="D1798" s="4">
        <f t="shared" si="62"/>
        <v>27.81202099999973</v>
      </c>
      <c r="E1798">
        <v>1391.0179790000002</v>
      </c>
      <c r="F1798" s="15"/>
    </row>
    <row r="1799" spans="1:6" ht="12.75">
      <c r="A1799" s="11">
        <v>36518.458333333336</v>
      </c>
      <c r="B1799">
        <v>27.35</v>
      </c>
      <c r="C1799" s="4">
        <f t="shared" si="61"/>
        <v>8.47710398791472</v>
      </c>
      <c r="D1799" s="4">
        <f t="shared" si="62"/>
        <v>27.81202099999973</v>
      </c>
      <c r="E1799">
        <v>1391.0179790000002</v>
      </c>
      <c r="F1799" s="15"/>
    </row>
    <row r="1800" spans="1:6" ht="12.75">
      <c r="A1800" s="11">
        <v>36518.5</v>
      </c>
      <c r="B1800">
        <v>27.35</v>
      </c>
      <c r="C1800" s="4">
        <f t="shared" si="61"/>
        <v>8.47710398791472</v>
      </c>
      <c r="D1800" s="4">
        <f t="shared" si="62"/>
        <v>27.81202099999973</v>
      </c>
      <c r="E1800">
        <v>1391.0179790000002</v>
      </c>
      <c r="F1800" s="15"/>
    </row>
    <row r="1801" spans="1:6" ht="12.75">
      <c r="A1801" s="11">
        <v>36518.541666666664</v>
      </c>
      <c r="B1801">
        <v>27.35</v>
      </c>
      <c r="C1801" s="4">
        <f t="shared" si="61"/>
        <v>8.47710398791472</v>
      </c>
      <c r="D1801" s="4">
        <f t="shared" si="62"/>
        <v>27.81202099999973</v>
      </c>
      <c r="E1801">
        <v>1391.0179790000002</v>
      </c>
      <c r="F1801" s="15"/>
    </row>
    <row r="1802" spans="1:6" ht="12.75">
      <c r="A1802" s="11">
        <v>36518.583333333336</v>
      </c>
      <c r="B1802">
        <v>27.35</v>
      </c>
      <c r="C1802" s="4">
        <f t="shared" si="61"/>
        <v>8.47710398791472</v>
      </c>
      <c r="D1802" s="4">
        <f t="shared" si="62"/>
        <v>27.81202099999973</v>
      </c>
      <c r="E1802">
        <v>1391.0179790000002</v>
      </c>
      <c r="F1802" s="15"/>
    </row>
    <row r="1803" spans="1:6" ht="12.75">
      <c r="A1803" s="11">
        <v>36518.625</v>
      </c>
      <c r="B1803">
        <v>27.35</v>
      </c>
      <c r="C1803" s="4">
        <f t="shared" si="61"/>
        <v>8.47710398791472</v>
      </c>
      <c r="D1803" s="4">
        <f t="shared" si="62"/>
        <v>27.81202099999973</v>
      </c>
      <c r="E1803">
        <v>1391.0179790000002</v>
      </c>
      <c r="F1803" s="15"/>
    </row>
    <row r="1804" spans="1:6" ht="12.75">
      <c r="A1804" s="11">
        <v>36518.666666666664</v>
      </c>
      <c r="B1804">
        <v>27.35</v>
      </c>
      <c r="C1804" s="4">
        <f t="shared" si="61"/>
        <v>8.47710398791472</v>
      </c>
      <c r="D1804" s="4">
        <f t="shared" si="62"/>
        <v>27.81202099999973</v>
      </c>
      <c r="E1804">
        <v>1391.0179790000002</v>
      </c>
      <c r="F1804" s="15"/>
    </row>
    <row r="1805" spans="1:6" ht="12.75">
      <c r="A1805" s="11">
        <v>36518.708333333336</v>
      </c>
      <c r="B1805">
        <v>27.35</v>
      </c>
      <c r="C1805" s="4">
        <f t="shared" si="61"/>
        <v>8.47710398791472</v>
      </c>
      <c r="D1805" s="4">
        <f t="shared" si="62"/>
        <v>27.81202099999973</v>
      </c>
      <c r="E1805">
        <v>1391.0179790000002</v>
      </c>
      <c r="F1805" s="15"/>
    </row>
    <row r="1806" spans="1:6" ht="12.75">
      <c r="A1806" s="11">
        <v>36518.75</v>
      </c>
      <c r="B1806">
        <v>27.35</v>
      </c>
      <c r="C1806" s="4">
        <f t="shared" si="61"/>
        <v>8.47710398791472</v>
      </c>
      <c r="D1806" s="4">
        <f t="shared" si="62"/>
        <v>27.81202099999973</v>
      </c>
      <c r="E1806">
        <v>1391.0179790000002</v>
      </c>
      <c r="F1806" s="15"/>
    </row>
    <row r="1807" spans="1:6" ht="12.75">
      <c r="A1807" s="11">
        <v>36518.791666666664</v>
      </c>
      <c r="B1807">
        <v>27.35</v>
      </c>
      <c r="C1807" s="4">
        <f t="shared" si="61"/>
        <v>8.47710398791472</v>
      </c>
      <c r="D1807" s="4">
        <f t="shared" si="62"/>
        <v>27.81202099999973</v>
      </c>
      <c r="E1807">
        <v>1391.0179790000002</v>
      </c>
      <c r="F1807" s="15"/>
    </row>
    <row r="1808" spans="1:6" ht="12.75">
      <c r="A1808" s="11">
        <v>36518.833333333336</v>
      </c>
      <c r="B1808">
        <v>27.35</v>
      </c>
      <c r="C1808" s="4">
        <f t="shared" si="61"/>
        <v>8.47710398791472</v>
      </c>
      <c r="D1808" s="4">
        <f t="shared" si="62"/>
        <v>27.81202099999973</v>
      </c>
      <c r="E1808">
        <v>1391.0179790000002</v>
      </c>
      <c r="F1808" s="15"/>
    </row>
    <row r="1809" spans="1:6" ht="12.75">
      <c r="A1809" s="11">
        <v>36518.875</v>
      </c>
      <c r="B1809">
        <v>27.35</v>
      </c>
      <c r="C1809" s="4">
        <f t="shared" si="61"/>
        <v>8.47710398791472</v>
      </c>
      <c r="D1809" s="4">
        <f t="shared" si="62"/>
        <v>27.81202099999973</v>
      </c>
      <c r="E1809">
        <v>1391.0179790000002</v>
      </c>
      <c r="F1809" s="15"/>
    </row>
    <row r="1810" spans="1:6" ht="12.75">
      <c r="A1810" s="11">
        <v>36518.916666666664</v>
      </c>
      <c r="B1810">
        <v>27.35</v>
      </c>
      <c r="C1810" s="4">
        <f t="shared" si="61"/>
        <v>8.47710398791472</v>
      </c>
      <c r="D1810" s="4">
        <f t="shared" si="62"/>
        <v>27.81202099999973</v>
      </c>
      <c r="E1810">
        <v>1391.0179790000002</v>
      </c>
      <c r="F1810" s="15"/>
    </row>
    <row r="1811" spans="1:6" ht="12.75">
      <c r="A1811" s="11">
        <v>36518.958333333336</v>
      </c>
      <c r="B1811">
        <v>27.35</v>
      </c>
      <c r="C1811" s="4">
        <f t="shared" si="61"/>
        <v>8.47710398791472</v>
      </c>
      <c r="D1811" s="4">
        <f t="shared" si="62"/>
        <v>27.81202099999973</v>
      </c>
      <c r="E1811">
        <v>1391.0179790000002</v>
      </c>
      <c r="F1811" s="15"/>
    </row>
    <row r="1812" spans="1:6" ht="12.75">
      <c r="A1812" s="11">
        <v>36519</v>
      </c>
      <c r="B1812">
        <v>27.35</v>
      </c>
      <c r="C1812" s="4">
        <f t="shared" si="61"/>
        <v>8.47710398791472</v>
      </c>
      <c r="D1812" s="4">
        <f t="shared" si="62"/>
        <v>27.81202099999973</v>
      </c>
      <c r="E1812">
        <v>1391.0179790000002</v>
      </c>
      <c r="F1812" s="15"/>
    </row>
    <row r="1813" spans="1:6" ht="12.75">
      <c r="A1813" s="11">
        <v>36519.041666666664</v>
      </c>
      <c r="B1813">
        <v>27.35</v>
      </c>
      <c r="C1813" s="4">
        <f t="shared" si="61"/>
        <v>8.47710398791472</v>
      </c>
      <c r="D1813" s="4">
        <f t="shared" si="62"/>
        <v>27.81202099999973</v>
      </c>
      <c r="E1813">
        <v>1391.0179790000002</v>
      </c>
      <c r="F1813" s="15"/>
    </row>
    <row r="1814" spans="1:6" ht="12.75">
      <c r="A1814" s="11">
        <v>36519.083333333336</v>
      </c>
      <c r="B1814">
        <v>27.35</v>
      </c>
      <c r="C1814" s="4">
        <f t="shared" si="61"/>
        <v>8.47710398791472</v>
      </c>
      <c r="D1814" s="4">
        <f t="shared" si="62"/>
        <v>27.81202099999973</v>
      </c>
      <c r="E1814">
        <v>1391.0179790000002</v>
      </c>
      <c r="F1814" s="15"/>
    </row>
    <row r="1815" spans="1:6" ht="12.75">
      <c r="A1815" s="11">
        <v>36519.125</v>
      </c>
      <c r="B1815">
        <v>27.35</v>
      </c>
      <c r="C1815" s="4">
        <f t="shared" si="61"/>
        <v>8.47710398791472</v>
      </c>
      <c r="D1815" s="4">
        <f t="shared" si="62"/>
        <v>27.81202099999973</v>
      </c>
      <c r="E1815">
        <v>1391.0179790000002</v>
      </c>
      <c r="F1815" s="15"/>
    </row>
    <row r="1816" spans="1:6" ht="12.75">
      <c r="A1816" s="11">
        <v>36519.166666666664</v>
      </c>
      <c r="B1816">
        <v>27.35</v>
      </c>
      <c r="C1816" s="4">
        <f t="shared" si="61"/>
        <v>8.47710398791472</v>
      </c>
      <c r="D1816" s="4">
        <f t="shared" si="62"/>
        <v>27.81202099999973</v>
      </c>
      <c r="E1816">
        <v>1391.0179790000002</v>
      </c>
      <c r="F1816" s="15"/>
    </row>
    <row r="1817" spans="1:6" ht="12.75">
      <c r="A1817" s="11">
        <v>36519.208333333336</v>
      </c>
      <c r="B1817">
        <v>27.35</v>
      </c>
      <c r="C1817" s="4">
        <f t="shared" si="61"/>
        <v>8.47710398791472</v>
      </c>
      <c r="D1817" s="4">
        <f t="shared" si="62"/>
        <v>27.81202099999973</v>
      </c>
      <c r="E1817">
        <v>1391.0179790000002</v>
      </c>
      <c r="F1817" s="15"/>
    </row>
    <row r="1818" spans="1:6" ht="12.75">
      <c r="A1818" s="11">
        <v>36519.25</v>
      </c>
      <c r="B1818">
        <v>27.35</v>
      </c>
      <c r="C1818" s="4">
        <f t="shared" si="61"/>
        <v>8.47710398791472</v>
      </c>
      <c r="D1818" s="4">
        <f t="shared" si="62"/>
        <v>27.81202099999973</v>
      </c>
      <c r="E1818">
        <v>1391.0179790000002</v>
      </c>
      <c r="F1818" s="15"/>
    </row>
    <row r="1819" spans="1:6" ht="12.75">
      <c r="A1819" s="11">
        <v>36519.291666666664</v>
      </c>
      <c r="B1819">
        <v>27.35</v>
      </c>
      <c r="C1819" s="4">
        <f t="shared" si="61"/>
        <v>8.47710398791472</v>
      </c>
      <c r="D1819" s="4">
        <f t="shared" si="62"/>
        <v>27.81202099999973</v>
      </c>
      <c r="E1819">
        <v>1391.0179790000002</v>
      </c>
      <c r="F1819" s="15"/>
    </row>
    <row r="1820" spans="1:6" ht="12.75">
      <c r="A1820" s="11">
        <v>36519.333333333336</v>
      </c>
      <c r="B1820">
        <v>27.35</v>
      </c>
      <c r="C1820" s="4">
        <f t="shared" si="61"/>
        <v>8.47710398791472</v>
      </c>
      <c r="D1820" s="4">
        <f t="shared" si="62"/>
        <v>27.81202099999973</v>
      </c>
      <c r="E1820">
        <v>1391.0179790000002</v>
      </c>
      <c r="F1820" s="15"/>
    </row>
    <row r="1821" spans="1:6" ht="12.75">
      <c r="A1821" s="11">
        <v>36519.375</v>
      </c>
      <c r="B1821">
        <v>27.35</v>
      </c>
      <c r="C1821" s="4">
        <f t="shared" si="61"/>
        <v>8.47710398791472</v>
      </c>
      <c r="D1821" s="4">
        <f t="shared" si="62"/>
        <v>27.81202099999973</v>
      </c>
      <c r="E1821">
        <v>1391.0179790000002</v>
      </c>
      <c r="F1821" s="15"/>
    </row>
    <row r="1822" spans="1:6" ht="12.75">
      <c r="A1822" s="11">
        <v>36519.416666666664</v>
      </c>
      <c r="B1822">
        <v>27.35</v>
      </c>
      <c r="C1822" s="4">
        <f t="shared" si="61"/>
        <v>8.47710398791472</v>
      </c>
      <c r="D1822" s="4">
        <f t="shared" si="62"/>
        <v>27.81202099999973</v>
      </c>
      <c r="E1822">
        <v>1391.0179790000002</v>
      </c>
      <c r="F1822" s="15"/>
    </row>
    <row r="1823" spans="1:6" ht="12.75">
      <c r="A1823" s="11">
        <v>36519.458333333336</v>
      </c>
      <c r="B1823">
        <v>27.35</v>
      </c>
      <c r="C1823" s="4">
        <f t="shared" si="61"/>
        <v>8.47710398791472</v>
      </c>
      <c r="D1823" s="4">
        <f t="shared" si="62"/>
        <v>27.81202099999973</v>
      </c>
      <c r="E1823">
        <v>1391.0179790000002</v>
      </c>
      <c r="F1823" s="15"/>
    </row>
    <row r="1824" spans="1:6" ht="12.75">
      <c r="A1824" s="11">
        <v>36519.5</v>
      </c>
      <c r="B1824">
        <v>27.36</v>
      </c>
      <c r="C1824" s="4">
        <f t="shared" si="61"/>
        <v>8.480151987910084</v>
      </c>
      <c r="D1824" s="4">
        <f t="shared" si="62"/>
        <v>27.822020999999722</v>
      </c>
      <c r="E1824">
        <v>1391.0079790000002</v>
      </c>
      <c r="F1824" s="15"/>
    </row>
    <row r="1825" spans="1:6" ht="12.75">
      <c r="A1825" s="11">
        <v>36519.541666666664</v>
      </c>
      <c r="B1825">
        <v>27.36</v>
      </c>
      <c r="C1825" s="4">
        <f t="shared" si="61"/>
        <v>8.480151987910084</v>
      </c>
      <c r="D1825" s="4">
        <f t="shared" si="62"/>
        <v>27.822020999999722</v>
      </c>
      <c r="E1825">
        <v>1391.0079790000002</v>
      </c>
      <c r="F1825" s="15"/>
    </row>
    <row r="1826" spans="1:6" ht="12.75">
      <c r="A1826" s="11">
        <v>36519.583333333336</v>
      </c>
      <c r="B1826">
        <v>27.36</v>
      </c>
      <c r="C1826" s="4">
        <f t="shared" si="61"/>
        <v>8.480151987910084</v>
      </c>
      <c r="D1826" s="4">
        <f t="shared" si="62"/>
        <v>27.822020999999722</v>
      </c>
      <c r="E1826">
        <v>1391.0079790000002</v>
      </c>
      <c r="F1826" s="15"/>
    </row>
    <row r="1827" spans="1:6" ht="12.75">
      <c r="A1827" s="11">
        <v>36519.625</v>
      </c>
      <c r="B1827">
        <v>27.36</v>
      </c>
      <c r="C1827" s="4">
        <f t="shared" si="61"/>
        <v>8.480151987910084</v>
      </c>
      <c r="D1827" s="4">
        <f t="shared" si="62"/>
        <v>27.822020999999722</v>
      </c>
      <c r="E1827">
        <v>1391.0079790000002</v>
      </c>
      <c r="F1827" s="15"/>
    </row>
    <row r="1828" spans="1:6" ht="12.75">
      <c r="A1828" s="11">
        <v>36519.666666666664</v>
      </c>
      <c r="B1828">
        <v>27.36</v>
      </c>
      <c r="C1828" s="4">
        <f t="shared" si="61"/>
        <v>8.480151987910084</v>
      </c>
      <c r="D1828" s="4">
        <f t="shared" si="62"/>
        <v>27.822020999999722</v>
      </c>
      <c r="E1828">
        <v>1391.0079790000002</v>
      </c>
      <c r="F1828" s="15"/>
    </row>
    <row r="1829" spans="1:6" ht="12.75">
      <c r="A1829" s="11">
        <v>36519.708333333336</v>
      </c>
      <c r="B1829">
        <v>27.36</v>
      </c>
      <c r="C1829" s="4">
        <f t="shared" si="61"/>
        <v>8.480151987910084</v>
      </c>
      <c r="D1829" s="4">
        <f t="shared" si="62"/>
        <v>27.822020999999722</v>
      </c>
      <c r="E1829">
        <v>1391.0079790000002</v>
      </c>
      <c r="F1829" s="15"/>
    </row>
    <row r="1830" spans="1:6" ht="12.75">
      <c r="A1830" s="11">
        <v>36519.75</v>
      </c>
      <c r="B1830">
        <v>27.37</v>
      </c>
      <c r="C1830" s="4">
        <f t="shared" si="61"/>
        <v>8.483199987905449</v>
      </c>
      <c r="D1830" s="4">
        <f t="shared" si="62"/>
        <v>27.832020999999713</v>
      </c>
      <c r="E1830">
        <v>1390.9979790000002</v>
      </c>
      <c r="F1830" s="15"/>
    </row>
    <row r="1831" spans="1:6" ht="12.75">
      <c r="A1831" s="11">
        <v>36519.791666666664</v>
      </c>
      <c r="B1831">
        <v>27.37</v>
      </c>
      <c r="C1831" s="4">
        <f t="shared" si="61"/>
        <v>8.483199987905449</v>
      </c>
      <c r="D1831" s="4">
        <f t="shared" si="62"/>
        <v>27.832020999999713</v>
      </c>
      <c r="E1831">
        <v>1390.9979790000002</v>
      </c>
      <c r="F1831" s="15"/>
    </row>
    <row r="1832" spans="1:6" ht="12.75">
      <c r="A1832" s="11">
        <v>36519.833333333336</v>
      </c>
      <c r="B1832">
        <v>27.38</v>
      </c>
      <c r="C1832" s="4">
        <f t="shared" si="61"/>
        <v>8.486247987900882</v>
      </c>
      <c r="D1832" s="4">
        <f t="shared" si="62"/>
        <v>27.84202099999993</v>
      </c>
      <c r="E1832">
        <v>1390.987979</v>
      </c>
      <c r="F1832" s="15"/>
    </row>
    <row r="1833" spans="1:6" ht="12.75">
      <c r="A1833" s="11">
        <v>36519.875</v>
      </c>
      <c r="B1833">
        <v>27.38</v>
      </c>
      <c r="C1833" s="4">
        <f t="shared" si="61"/>
        <v>8.486247987900882</v>
      </c>
      <c r="D1833" s="4">
        <f t="shared" si="62"/>
        <v>27.84202099999993</v>
      </c>
      <c r="E1833">
        <v>1390.987979</v>
      </c>
      <c r="F1833" s="15"/>
    </row>
    <row r="1834" spans="1:6" ht="12.75">
      <c r="A1834" s="11">
        <v>36519.916666666664</v>
      </c>
      <c r="B1834">
        <v>27.38</v>
      </c>
      <c r="C1834" s="4">
        <f t="shared" si="61"/>
        <v>8.486247987900882</v>
      </c>
      <c r="D1834" s="4">
        <f t="shared" si="62"/>
        <v>27.84202099999993</v>
      </c>
      <c r="E1834">
        <v>1390.987979</v>
      </c>
      <c r="F1834" s="15"/>
    </row>
    <row r="1835" spans="1:6" ht="12.75">
      <c r="A1835" s="11">
        <v>36519.958333333336</v>
      </c>
      <c r="B1835">
        <v>27.38</v>
      </c>
      <c r="C1835" s="4">
        <f t="shared" si="61"/>
        <v>8.486247987900882</v>
      </c>
      <c r="D1835" s="4">
        <f t="shared" si="62"/>
        <v>27.84202099999993</v>
      </c>
      <c r="E1835">
        <v>1390.987979</v>
      </c>
      <c r="F1835" s="15"/>
    </row>
    <row r="1836" spans="1:6" ht="12.75">
      <c r="A1836" s="11">
        <v>36520</v>
      </c>
      <c r="B1836">
        <v>27.38</v>
      </c>
      <c r="C1836" s="4">
        <f t="shared" si="61"/>
        <v>8.486247987900882</v>
      </c>
      <c r="D1836" s="4">
        <f t="shared" si="62"/>
        <v>27.84202099999993</v>
      </c>
      <c r="E1836">
        <v>1390.987979</v>
      </c>
      <c r="F1836" s="15"/>
    </row>
    <row r="1837" spans="1:6" ht="12.75">
      <c r="A1837" s="11">
        <v>36520.041666666664</v>
      </c>
      <c r="B1837">
        <v>27.38</v>
      </c>
      <c r="C1837" s="4">
        <f t="shared" si="61"/>
        <v>8.486247987900882</v>
      </c>
      <c r="D1837" s="4">
        <f t="shared" si="62"/>
        <v>27.84202099999993</v>
      </c>
      <c r="E1837">
        <v>1390.987979</v>
      </c>
      <c r="F1837" s="15"/>
    </row>
    <row r="1838" spans="1:6" ht="12.75">
      <c r="A1838" s="11">
        <v>36520.083333333336</v>
      </c>
      <c r="B1838">
        <v>27.38</v>
      </c>
      <c r="C1838" s="4">
        <f t="shared" si="61"/>
        <v>8.486247987900882</v>
      </c>
      <c r="D1838" s="4">
        <f t="shared" si="62"/>
        <v>27.84202099999993</v>
      </c>
      <c r="E1838">
        <v>1390.987979</v>
      </c>
      <c r="F1838" s="15"/>
    </row>
    <row r="1839" spans="1:6" ht="12.75">
      <c r="A1839" s="11">
        <v>36520.125</v>
      </c>
      <c r="B1839">
        <v>27.38</v>
      </c>
      <c r="C1839" s="4">
        <f t="shared" si="61"/>
        <v>8.486247987900882</v>
      </c>
      <c r="D1839" s="4">
        <f t="shared" si="62"/>
        <v>27.84202099999993</v>
      </c>
      <c r="E1839">
        <v>1390.987979</v>
      </c>
      <c r="F1839" s="15"/>
    </row>
    <row r="1840" spans="1:6" ht="12.75">
      <c r="A1840" s="11">
        <v>36520.166666666664</v>
      </c>
      <c r="B1840">
        <v>27.38</v>
      </c>
      <c r="C1840" s="4">
        <f t="shared" si="61"/>
        <v>8.486247987900882</v>
      </c>
      <c r="D1840" s="4">
        <f t="shared" si="62"/>
        <v>27.84202099999993</v>
      </c>
      <c r="E1840">
        <v>1390.987979</v>
      </c>
      <c r="F1840" s="15"/>
    </row>
    <row r="1841" spans="1:6" ht="12.75">
      <c r="A1841" s="11">
        <v>36520.208333333336</v>
      </c>
      <c r="B1841">
        <v>27.38</v>
      </c>
      <c r="C1841" s="4">
        <f t="shared" si="61"/>
        <v>8.486247987900882</v>
      </c>
      <c r="D1841" s="4">
        <f t="shared" si="62"/>
        <v>27.84202099999993</v>
      </c>
      <c r="E1841">
        <v>1390.987979</v>
      </c>
      <c r="F1841" s="15"/>
    </row>
    <row r="1842" spans="1:6" ht="12.75">
      <c r="A1842" s="11">
        <v>36520.25</v>
      </c>
      <c r="B1842">
        <v>27.38</v>
      </c>
      <c r="C1842" s="4">
        <f t="shared" si="61"/>
        <v>8.486247987900882</v>
      </c>
      <c r="D1842" s="4">
        <f t="shared" si="62"/>
        <v>27.84202099999993</v>
      </c>
      <c r="E1842">
        <v>1390.987979</v>
      </c>
      <c r="F1842" s="15"/>
    </row>
    <row r="1843" spans="1:6" ht="12.75">
      <c r="A1843" s="11">
        <v>36520.291666666664</v>
      </c>
      <c r="B1843">
        <v>27.38</v>
      </c>
      <c r="C1843" s="4">
        <f t="shared" si="61"/>
        <v>8.486247987900882</v>
      </c>
      <c r="D1843" s="4">
        <f t="shared" si="62"/>
        <v>27.84202099999993</v>
      </c>
      <c r="E1843">
        <v>1390.987979</v>
      </c>
      <c r="F1843" s="15"/>
    </row>
    <row r="1844" spans="1:6" ht="12.75">
      <c r="A1844" s="11">
        <v>36520.333333333336</v>
      </c>
      <c r="B1844">
        <v>27.38</v>
      </c>
      <c r="C1844" s="4">
        <f t="shared" si="61"/>
        <v>8.486247987900882</v>
      </c>
      <c r="D1844" s="4">
        <f t="shared" si="62"/>
        <v>27.84202099999993</v>
      </c>
      <c r="E1844">
        <v>1390.987979</v>
      </c>
      <c r="F1844" s="15"/>
    </row>
    <row r="1845" spans="1:6" ht="12.75">
      <c r="A1845" s="11">
        <v>36520.375</v>
      </c>
      <c r="B1845">
        <v>27.38</v>
      </c>
      <c r="C1845" s="4">
        <f t="shared" si="61"/>
        <v>8.486247987900882</v>
      </c>
      <c r="D1845" s="4">
        <f t="shared" si="62"/>
        <v>27.84202099999993</v>
      </c>
      <c r="E1845">
        <v>1390.987979</v>
      </c>
      <c r="F1845" s="15"/>
    </row>
    <row r="1846" spans="1:6" ht="12.75">
      <c r="A1846" s="11">
        <v>36520.416666666664</v>
      </c>
      <c r="B1846">
        <v>27.38</v>
      </c>
      <c r="C1846" s="4">
        <f t="shared" si="61"/>
        <v>8.486247987900882</v>
      </c>
      <c r="D1846" s="4">
        <f t="shared" si="62"/>
        <v>27.84202099999993</v>
      </c>
      <c r="E1846">
        <v>1390.987979</v>
      </c>
      <c r="F1846" s="15"/>
    </row>
    <row r="1847" spans="1:6" ht="12.75">
      <c r="A1847" s="11">
        <v>36520.458333333336</v>
      </c>
      <c r="B1847">
        <v>27.38</v>
      </c>
      <c r="C1847" s="4">
        <f t="shared" si="61"/>
        <v>8.486247987900882</v>
      </c>
      <c r="D1847" s="4">
        <f t="shared" si="62"/>
        <v>27.84202099999993</v>
      </c>
      <c r="E1847">
        <v>1390.987979</v>
      </c>
      <c r="F1847" s="15"/>
    </row>
    <row r="1848" spans="1:6" ht="12.75">
      <c r="A1848" s="11">
        <v>36520.5</v>
      </c>
      <c r="B1848">
        <v>27.38</v>
      </c>
      <c r="C1848" s="4">
        <f t="shared" si="61"/>
        <v>8.486247987900882</v>
      </c>
      <c r="D1848" s="4">
        <f t="shared" si="62"/>
        <v>27.84202099999993</v>
      </c>
      <c r="E1848">
        <v>1390.987979</v>
      </c>
      <c r="F1848" s="15"/>
    </row>
    <row r="1849" spans="1:6" ht="12.75">
      <c r="A1849" s="11">
        <v>36520.541666666664</v>
      </c>
      <c r="B1849">
        <v>27.38</v>
      </c>
      <c r="C1849" s="4">
        <f t="shared" si="61"/>
        <v>8.486247987900882</v>
      </c>
      <c r="D1849" s="4">
        <f t="shared" si="62"/>
        <v>27.84202099999993</v>
      </c>
      <c r="E1849">
        <v>1390.987979</v>
      </c>
      <c r="F1849" s="15"/>
    </row>
    <row r="1850" spans="1:6" ht="12.75">
      <c r="A1850" s="11">
        <v>36520.583333333336</v>
      </c>
      <c r="B1850">
        <v>27.38</v>
      </c>
      <c r="C1850" s="4">
        <f t="shared" si="61"/>
        <v>8.486247987900882</v>
      </c>
      <c r="D1850" s="4">
        <f t="shared" si="62"/>
        <v>27.84202099999993</v>
      </c>
      <c r="E1850">
        <v>1390.987979</v>
      </c>
      <c r="F1850" s="15"/>
    </row>
    <row r="1851" spans="1:6" ht="12.75">
      <c r="A1851" s="11">
        <v>36520.625</v>
      </c>
      <c r="B1851">
        <v>27.38</v>
      </c>
      <c r="C1851" s="4">
        <f t="shared" si="61"/>
        <v>8.486247987900882</v>
      </c>
      <c r="D1851" s="4">
        <f t="shared" si="62"/>
        <v>27.84202099999993</v>
      </c>
      <c r="E1851">
        <v>1390.987979</v>
      </c>
      <c r="F1851" s="15"/>
    </row>
    <row r="1852" spans="1:6" ht="12.75">
      <c r="A1852" s="11">
        <v>36520.666666666664</v>
      </c>
      <c r="B1852">
        <v>27.38</v>
      </c>
      <c r="C1852" s="4">
        <f t="shared" si="61"/>
        <v>8.486247987900882</v>
      </c>
      <c r="D1852" s="4">
        <f t="shared" si="62"/>
        <v>27.84202099999993</v>
      </c>
      <c r="E1852">
        <v>1390.987979</v>
      </c>
      <c r="F1852" s="15"/>
    </row>
    <row r="1853" spans="1:6" ht="12.75">
      <c r="A1853" s="11">
        <v>36520.708333333336</v>
      </c>
      <c r="B1853">
        <v>27.38</v>
      </c>
      <c r="C1853" s="4">
        <f t="shared" si="61"/>
        <v>8.486247987900882</v>
      </c>
      <c r="D1853" s="4">
        <f t="shared" si="62"/>
        <v>27.84202099999993</v>
      </c>
      <c r="E1853">
        <v>1390.987979</v>
      </c>
      <c r="F1853" s="15"/>
    </row>
    <row r="1854" spans="1:6" ht="12.75">
      <c r="A1854" s="11">
        <v>36520.75</v>
      </c>
      <c r="B1854">
        <v>27.38</v>
      </c>
      <c r="C1854" s="4">
        <f t="shared" si="61"/>
        <v>8.486247987900882</v>
      </c>
      <c r="D1854" s="4">
        <f t="shared" si="62"/>
        <v>27.84202099999993</v>
      </c>
      <c r="E1854">
        <v>1390.987979</v>
      </c>
      <c r="F1854" s="15"/>
    </row>
    <row r="1855" spans="1:6" ht="12.75">
      <c r="A1855" s="11">
        <v>36520.791666666664</v>
      </c>
      <c r="B1855">
        <v>27.38</v>
      </c>
      <c r="C1855" s="4">
        <f t="shared" si="61"/>
        <v>8.486247987900882</v>
      </c>
      <c r="D1855" s="4">
        <f t="shared" si="62"/>
        <v>27.84202099999993</v>
      </c>
      <c r="E1855">
        <v>1390.987979</v>
      </c>
      <c r="F1855" s="15"/>
    </row>
    <row r="1856" spans="1:6" ht="12.75">
      <c r="A1856" s="11">
        <v>36520.833333333336</v>
      </c>
      <c r="B1856">
        <v>27.38</v>
      </c>
      <c r="C1856" s="4">
        <f aca="true" t="shared" si="63" ref="C1856:C1919">D1856/3.2808399</f>
        <v>8.486247987900882</v>
      </c>
      <c r="D1856" s="4">
        <f aca="true" t="shared" si="64" ref="D1856:D1919">1418.83-E1856</f>
        <v>27.84202099999993</v>
      </c>
      <c r="E1856">
        <v>1390.987979</v>
      </c>
      <c r="F1856" s="15"/>
    </row>
    <row r="1857" spans="1:6" ht="12.75">
      <c r="A1857" s="11">
        <v>36520.875</v>
      </c>
      <c r="B1857">
        <v>27.38</v>
      </c>
      <c r="C1857" s="4">
        <f t="shared" si="63"/>
        <v>8.486247987900882</v>
      </c>
      <c r="D1857" s="4">
        <f t="shared" si="64"/>
        <v>27.84202099999993</v>
      </c>
      <c r="E1857">
        <v>1390.987979</v>
      </c>
      <c r="F1857" s="15"/>
    </row>
    <row r="1858" spans="1:6" ht="12.75">
      <c r="A1858" s="11">
        <v>36520.916666666664</v>
      </c>
      <c r="B1858">
        <v>27.38</v>
      </c>
      <c r="C1858" s="4">
        <f t="shared" si="63"/>
        <v>8.486247987900882</v>
      </c>
      <c r="D1858" s="4">
        <f t="shared" si="64"/>
        <v>27.84202099999993</v>
      </c>
      <c r="E1858">
        <v>1390.987979</v>
      </c>
      <c r="F1858" s="15"/>
    </row>
    <row r="1859" spans="1:6" ht="12.75">
      <c r="A1859" s="11">
        <v>36520.958333333336</v>
      </c>
      <c r="B1859">
        <v>27.38</v>
      </c>
      <c r="C1859" s="4">
        <f t="shared" si="63"/>
        <v>8.486247987900882</v>
      </c>
      <c r="D1859" s="4">
        <f t="shared" si="64"/>
        <v>27.84202099999993</v>
      </c>
      <c r="E1859">
        <v>1390.987979</v>
      </c>
      <c r="F1859" s="15"/>
    </row>
    <row r="1860" spans="1:6" ht="12.75">
      <c r="A1860" s="11">
        <v>36521</v>
      </c>
      <c r="B1860">
        <v>27.38</v>
      </c>
      <c r="C1860" s="4">
        <f t="shared" si="63"/>
        <v>8.486247987900882</v>
      </c>
      <c r="D1860" s="4">
        <f t="shared" si="64"/>
        <v>27.84202099999993</v>
      </c>
      <c r="E1860">
        <v>1390.987979</v>
      </c>
      <c r="F1860" s="15"/>
    </row>
    <row r="1861" spans="1:6" ht="12.75">
      <c r="A1861" s="11">
        <v>36521.041666666664</v>
      </c>
      <c r="B1861">
        <v>27.38</v>
      </c>
      <c r="C1861" s="4">
        <f t="shared" si="63"/>
        <v>8.486247987900882</v>
      </c>
      <c r="D1861" s="4">
        <f t="shared" si="64"/>
        <v>27.84202099999993</v>
      </c>
      <c r="E1861">
        <v>1390.987979</v>
      </c>
      <c r="F1861" s="15"/>
    </row>
    <row r="1862" spans="1:6" ht="12.75">
      <c r="A1862" s="11">
        <v>36521.083333333336</v>
      </c>
      <c r="B1862">
        <v>27.38</v>
      </c>
      <c r="C1862" s="4">
        <f t="shared" si="63"/>
        <v>8.486247987900882</v>
      </c>
      <c r="D1862" s="4">
        <f t="shared" si="64"/>
        <v>27.84202099999993</v>
      </c>
      <c r="E1862">
        <v>1390.987979</v>
      </c>
      <c r="F1862" s="15"/>
    </row>
    <row r="1863" spans="1:6" ht="12.75">
      <c r="A1863" s="11">
        <v>36521.125</v>
      </c>
      <c r="B1863">
        <v>27.38</v>
      </c>
      <c r="C1863" s="4">
        <f t="shared" si="63"/>
        <v>8.486247987900882</v>
      </c>
      <c r="D1863" s="4">
        <f t="shared" si="64"/>
        <v>27.84202099999993</v>
      </c>
      <c r="E1863">
        <v>1390.987979</v>
      </c>
      <c r="F1863" s="15"/>
    </row>
    <row r="1864" spans="1:6" ht="12.75">
      <c r="A1864" s="11">
        <v>36521.166666666664</v>
      </c>
      <c r="B1864">
        <v>27.38</v>
      </c>
      <c r="C1864" s="4">
        <f t="shared" si="63"/>
        <v>8.486247987900882</v>
      </c>
      <c r="D1864" s="4">
        <f t="shared" si="64"/>
        <v>27.84202099999993</v>
      </c>
      <c r="E1864">
        <v>1390.987979</v>
      </c>
      <c r="F1864" s="15"/>
    </row>
    <row r="1865" spans="1:6" ht="12.75">
      <c r="A1865" s="11">
        <v>36521.208333333336</v>
      </c>
      <c r="B1865">
        <v>27.38</v>
      </c>
      <c r="C1865" s="4">
        <f t="shared" si="63"/>
        <v>8.486247987900882</v>
      </c>
      <c r="D1865" s="4">
        <f t="shared" si="64"/>
        <v>27.84202099999993</v>
      </c>
      <c r="E1865">
        <v>1390.987979</v>
      </c>
      <c r="F1865" s="15"/>
    </row>
    <row r="1866" spans="1:6" ht="12.75">
      <c r="A1866" s="11">
        <v>36521.25</v>
      </c>
      <c r="B1866">
        <v>27.38</v>
      </c>
      <c r="C1866" s="4">
        <f t="shared" si="63"/>
        <v>8.486247987900882</v>
      </c>
      <c r="D1866" s="4">
        <f t="shared" si="64"/>
        <v>27.84202099999993</v>
      </c>
      <c r="E1866">
        <v>1390.987979</v>
      </c>
      <c r="F1866" s="15"/>
    </row>
    <row r="1867" spans="1:6" ht="12.75">
      <c r="A1867" s="11">
        <v>36521.291666666664</v>
      </c>
      <c r="B1867">
        <v>27.38</v>
      </c>
      <c r="C1867" s="4">
        <f t="shared" si="63"/>
        <v>8.486247987900882</v>
      </c>
      <c r="D1867" s="4">
        <f t="shared" si="64"/>
        <v>27.84202099999993</v>
      </c>
      <c r="E1867">
        <v>1390.987979</v>
      </c>
      <c r="F1867" s="15"/>
    </row>
    <row r="1868" spans="1:6" ht="12.75">
      <c r="A1868" s="11">
        <v>36521.333333333336</v>
      </c>
      <c r="B1868">
        <v>27.38</v>
      </c>
      <c r="C1868" s="4">
        <f t="shared" si="63"/>
        <v>8.486247987900882</v>
      </c>
      <c r="D1868" s="4">
        <f t="shared" si="64"/>
        <v>27.84202099999993</v>
      </c>
      <c r="E1868">
        <v>1390.987979</v>
      </c>
      <c r="F1868" s="15"/>
    </row>
    <row r="1869" spans="1:6" ht="12.75">
      <c r="A1869" s="11">
        <v>36521.375</v>
      </c>
      <c r="B1869">
        <v>27.38</v>
      </c>
      <c r="C1869" s="4">
        <f t="shared" si="63"/>
        <v>8.486247987900882</v>
      </c>
      <c r="D1869" s="4">
        <f t="shared" si="64"/>
        <v>27.84202099999993</v>
      </c>
      <c r="E1869">
        <v>1390.987979</v>
      </c>
      <c r="F1869" s="15"/>
    </row>
    <row r="1870" spans="1:6" ht="12.75">
      <c r="A1870" s="11">
        <v>36521.416666666664</v>
      </c>
      <c r="B1870">
        <v>30.01</v>
      </c>
      <c r="C1870" s="4">
        <f t="shared" si="63"/>
        <v>8.476487987115721</v>
      </c>
      <c r="D1870" s="4">
        <f t="shared" si="64"/>
        <v>27.809999999999945</v>
      </c>
      <c r="E1870">
        <v>1391.02</v>
      </c>
      <c r="F1870" s="15"/>
    </row>
    <row r="1871" spans="1:6" ht="12.75">
      <c r="A1871" s="11">
        <v>36521.458333333336</v>
      </c>
      <c r="B1871">
        <v>30.01</v>
      </c>
      <c r="C1871" s="4">
        <f t="shared" si="63"/>
        <v>8.49234398789161</v>
      </c>
      <c r="D1871" s="4">
        <f t="shared" si="64"/>
        <v>27.862020999999913</v>
      </c>
      <c r="E1871">
        <v>1390.967979</v>
      </c>
      <c r="F1871" s="15"/>
    </row>
    <row r="1872" spans="1:6" ht="12.75">
      <c r="A1872" s="11">
        <v>36521.5</v>
      </c>
      <c r="B1872">
        <v>30.01</v>
      </c>
      <c r="C1872" s="4">
        <f t="shared" si="63"/>
        <v>8.49234398789161</v>
      </c>
      <c r="D1872" s="4">
        <f t="shared" si="64"/>
        <v>27.862020999999913</v>
      </c>
      <c r="E1872">
        <v>1390.967979</v>
      </c>
      <c r="F1872" s="15"/>
    </row>
    <row r="1873" spans="1:6" ht="12.75">
      <c r="A1873" s="11">
        <v>36521.541666666664</v>
      </c>
      <c r="B1873">
        <v>30.01</v>
      </c>
      <c r="C1873" s="4">
        <f t="shared" si="63"/>
        <v>8.49234398789161</v>
      </c>
      <c r="D1873" s="4">
        <f t="shared" si="64"/>
        <v>27.862020999999913</v>
      </c>
      <c r="E1873">
        <v>1390.967979</v>
      </c>
      <c r="F1873" s="15"/>
    </row>
    <row r="1874" spans="1:6" ht="12.75">
      <c r="A1874" s="11">
        <v>36521.583333333336</v>
      </c>
      <c r="B1874">
        <v>30.01</v>
      </c>
      <c r="C1874" s="4">
        <f t="shared" si="63"/>
        <v>8.49234398789161</v>
      </c>
      <c r="D1874" s="4">
        <f t="shared" si="64"/>
        <v>27.862020999999913</v>
      </c>
      <c r="E1874">
        <v>1390.967979</v>
      </c>
      <c r="F1874" s="15"/>
    </row>
    <row r="1875" spans="1:6" ht="12.75">
      <c r="A1875" s="11">
        <v>36521.625</v>
      </c>
      <c r="B1875">
        <v>30.01</v>
      </c>
      <c r="C1875" s="4">
        <f t="shared" si="63"/>
        <v>8.49234398789161</v>
      </c>
      <c r="D1875" s="4">
        <f t="shared" si="64"/>
        <v>27.862020999999913</v>
      </c>
      <c r="E1875">
        <v>1390.967979</v>
      </c>
      <c r="F1875" s="15"/>
    </row>
    <row r="1876" spans="1:6" ht="12.75">
      <c r="A1876" s="11">
        <v>36521.666666666664</v>
      </c>
      <c r="B1876">
        <v>30</v>
      </c>
      <c r="C1876" s="4">
        <f t="shared" si="63"/>
        <v>8.489295987896247</v>
      </c>
      <c r="D1876" s="4">
        <f t="shared" si="64"/>
        <v>27.852020999999922</v>
      </c>
      <c r="E1876">
        <v>1390.977979</v>
      </c>
      <c r="F1876" s="15"/>
    </row>
    <row r="1877" spans="1:6" ht="12.75">
      <c r="A1877" s="11">
        <v>36521.708333333336</v>
      </c>
      <c r="B1877">
        <v>30</v>
      </c>
      <c r="C1877" s="4">
        <f t="shared" si="63"/>
        <v>8.489295987896247</v>
      </c>
      <c r="D1877" s="4">
        <f t="shared" si="64"/>
        <v>27.852020999999922</v>
      </c>
      <c r="E1877">
        <v>1390.977979</v>
      </c>
      <c r="F1877" s="15"/>
    </row>
    <row r="1878" spans="1:6" ht="12.75">
      <c r="A1878" s="11">
        <v>36521.75</v>
      </c>
      <c r="B1878">
        <v>29.99</v>
      </c>
      <c r="C1878" s="4">
        <f t="shared" si="63"/>
        <v>8.486247987900882</v>
      </c>
      <c r="D1878" s="4">
        <f t="shared" si="64"/>
        <v>27.84202099999993</v>
      </c>
      <c r="E1878">
        <v>1390.987979</v>
      </c>
      <c r="F1878" s="15"/>
    </row>
    <row r="1879" spans="1:6" ht="12.75">
      <c r="A1879" s="11">
        <v>36521.791666666664</v>
      </c>
      <c r="B1879">
        <v>29.98</v>
      </c>
      <c r="C1879" s="4">
        <f t="shared" si="63"/>
        <v>8.483199987905518</v>
      </c>
      <c r="D1879" s="4">
        <f t="shared" si="64"/>
        <v>27.83202099999994</v>
      </c>
      <c r="E1879">
        <v>1390.997979</v>
      </c>
      <c r="F1879" s="15"/>
    </row>
    <row r="1880" spans="1:6" ht="12.75">
      <c r="A1880" s="11">
        <v>36521.833333333336</v>
      </c>
      <c r="B1880">
        <v>29.98</v>
      </c>
      <c r="C1880" s="4">
        <f t="shared" si="63"/>
        <v>8.483199987905518</v>
      </c>
      <c r="D1880" s="4">
        <f t="shared" si="64"/>
        <v>27.83202099999994</v>
      </c>
      <c r="E1880">
        <v>1390.997979</v>
      </c>
      <c r="F1880" s="15"/>
    </row>
    <row r="1881" spans="1:6" ht="12.75">
      <c r="A1881" s="11">
        <v>36521.875</v>
      </c>
      <c r="B1881">
        <v>29.96</v>
      </c>
      <c r="C1881" s="4">
        <f t="shared" si="63"/>
        <v>8.48258398710645</v>
      </c>
      <c r="D1881" s="4">
        <f t="shared" si="64"/>
        <v>27.829999999999927</v>
      </c>
      <c r="E1881">
        <v>1391</v>
      </c>
      <c r="F1881" s="15"/>
    </row>
    <row r="1882" spans="1:6" ht="12.75">
      <c r="A1882" s="11">
        <v>36521.916666666664</v>
      </c>
      <c r="B1882">
        <v>29.95</v>
      </c>
      <c r="C1882" s="4">
        <f t="shared" si="63"/>
        <v>8.486247987900882</v>
      </c>
      <c r="D1882" s="4">
        <f t="shared" si="64"/>
        <v>27.84202099999993</v>
      </c>
      <c r="E1882">
        <v>1390.987979</v>
      </c>
      <c r="F1882" s="15"/>
    </row>
    <row r="1883" spans="1:6" ht="12.75">
      <c r="A1883" s="11">
        <v>36521.958333333336</v>
      </c>
      <c r="B1883">
        <v>29.95</v>
      </c>
      <c r="C1883" s="4">
        <f t="shared" si="63"/>
        <v>8.486247987900882</v>
      </c>
      <c r="D1883" s="4">
        <f t="shared" si="64"/>
        <v>27.84202099999993</v>
      </c>
      <c r="E1883">
        <v>1390.987979</v>
      </c>
      <c r="F1883" s="15"/>
    </row>
    <row r="1884" spans="1:6" ht="12.75">
      <c r="A1884" s="11">
        <v>36522</v>
      </c>
      <c r="B1884">
        <v>29.95</v>
      </c>
      <c r="C1884" s="4">
        <f t="shared" si="63"/>
        <v>8.486247987900882</v>
      </c>
      <c r="D1884" s="4">
        <f t="shared" si="64"/>
        <v>27.84202099999993</v>
      </c>
      <c r="E1884">
        <v>1390.987979</v>
      </c>
      <c r="F1884" s="15"/>
    </row>
    <row r="1885" spans="1:6" ht="12.75">
      <c r="A1885" s="11">
        <v>36522.041666666664</v>
      </c>
      <c r="B1885">
        <v>29.95</v>
      </c>
      <c r="C1885" s="4">
        <f t="shared" si="63"/>
        <v>8.486247987900882</v>
      </c>
      <c r="D1885" s="4">
        <f t="shared" si="64"/>
        <v>27.84202099999993</v>
      </c>
      <c r="E1885">
        <v>1390.987979</v>
      </c>
      <c r="F1885" s="15"/>
    </row>
    <row r="1886" spans="1:6" ht="12.75">
      <c r="A1886" s="11">
        <v>36522.083333333336</v>
      </c>
      <c r="B1886">
        <v>29.95</v>
      </c>
      <c r="C1886" s="4">
        <f t="shared" si="63"/>
        <v>8.486247987900882</v>
      </c>
      <c r="D1886" s="4">
        <f t="shared" si="64"/>
        <v>27.84202099999993</v>
      </c>
      <c r="E1886">
        <v>1390.987979</v>
      </c>
      <c r="F1886" s="15"/>
    </row>
    <row r="1887" spans="1:6" ht="12.75">
      <c r="A1887" s="11">
        <v>36522.125</v>
      </c>
      <c r="B1887">
        <v>29.95</v>
      </c>
      <c r="C1887" s="4">
        <f t="shared" si="63"/>
        <v>8.486247987900882</v>
      </c>
      <c r="D1887" s="4">
        <f t="shared" si="64"/>
        <v>27.84202099999993</v>
      </c>
      <c r="E1887">
        <v>1390.987979</v>
      </c>
      <c r="F1887" s="15"/>
    </row>
    <row r="1888" spans="1:6" ht="12.75">
      <c r="A1888" s="11">
        <v>36522.166666666664</v>
      </c>
      <c r="B1888">
        <v>29.95</v>
      </c>
      <c r="C1888" s="4">
        <f t="shared" si="63"/>
        <v>8.486247987900882</v>
      </c>
      <c r="D1888" s="4">
        <f t="shared" si="64"/>
        <v>27.84202099999993</v>
      </c>
      <c r="E1888">
        <v>1390.987979</v>
      </c>
      <c r="F1888" s="15"/>
    </row>
    <row r="1889" spans="1:6" ht="12.75">
      <c r="A1889" s="11">
        <v>36522.208333333336</v>
      </c>
      <c r="B1889">
        <v>29.95</v>
      </c>
      <c r="C1889" s="4">
        <f t="shared" si="63"/>
        <v>8.486247987900882</v>
      </c>
      <c r="D1889" s="4">
        <f t="shared" si="64"/>
        <v>27.84202099999993</v>
      </c>
      <c r="E1889">
        <v>1390.987979</v>
      </c>
      <c r="F1889" s="15"/>
    </row>
    <row r="1890" spans="1:6" ht="12.75">
      <c r="A1890" s="11">
        <v>36522.25</v>
      </c>
      <c r="B1890">
        <v>29.95</v>
      </c>
      <c r="C1890" s="4">
        <f t="shared" si="63"/>
        <v>8.486247987900882</v>
      </c>
      <c r="D1890" s="4">
        <f t="shared" si="64"/>
        <v>27.84202099999993</v>
      </c>
      <c r="E1890">
        <v>1390.987979</v>
      </c>
      <c r="F1890" s="15"/>
    </row>
    <row r="1891" spans="1:6" ht="12.75">
      <c r="A1891" s="11">
        <v>36522.291666666664</v>
      </c>
      <c r="B1891">
        <v>29.95</v>
      </c>
      <c r="C1891" s="4">
        <f t="shared" si="63"/>
        <v>8.486247987900882</v>
      </c>
      <c r="D1891" s="4">
        <f t="shared" si="64"/>
        <v>27.84202099999993</v>
      </c>
      <c r="E1891">
        <v>1390.987979</v>
      </c>
      <c r="F1891" s="15"/>
    </row>
    <row r="1892" spans="1:6" ht="12.75">
      <c r="A1892" s="11">
        <v>36522.333333333336</v>
      </c>
      <c r="B1892">
        <v>29.95</v>
      </c>
      <c r="C1892" s="4">
        <f t="shared" si="63"/>
        <v>8.486247987900882</v>
      </c>
      <c r="D1892" s="4">
        <f t="shared" si="64"/>
        <v>27.84202099999993</v>
      </c>
      <c r="E1892">
        <v>1390.987979</v>
      </c>
      <c r="F1892" s="15"/>
    </row>
    <row r="1893" spans="1:6" ht="12.75">
      <c r="A1893" s="11">
        <v>36522.375</v>
      </c>
      <c r="B1893">
        <v>29.95</v>
      </c>
      <c r="C1893" s="4">
        <f t="shared" si="63"/>
        <v>8.486247987900882</v>
      </c>
      <c r="D1893" s="4">
        <f t="shared" si="64"/>
        <v>27.84202099999993</v>
      </c>
      <c r="E1893">
        <v>1390.987979</v>
      </c>
      <c r="F1893" s="15"/>
    </row>
    <row r="1894" spans="1:6" ht="12.75">
      <c r="A1894" s="11">
        <v>36522.416666666664</v>
      </c>
      <c r="B1894">
        <v>29.95</v>
      </c>
      <c r="C1894" s="4">
        <f t="shared" si="63"/>
        <v>8.486247987900882</v>
      </c>
      <c r="D1894" s="4">
        <f t="shared" si="64"/>
        <v>27.84202099999993</v>
      </c>
      <c r="E1894">
        <v>1390.987979</v>
      </c>
      <c r="F1894" s="15"/>
    </row>
    <row r="1895" spans="1:6" ht="12.75">
      <c r="A1895" s="11">
        <v>36522.458333333336</v>
      </c>
      <c r="B1895">
        <v>29.95</v>
      </c>
      <c r="C1895" s="4">
        <f t="shared" si="63"/>
        <v>8.486247987900882</v>
      </c>
      <c r="D1895" s="4">
        <f t="shared" si="64"/>
        <v>27.84202099999993</v>
      </c>
      <c r="E1895">
        <v>1390.987979</v>
      </c>
      <c r="F1895" s="15"/>
    </row>
    <row r="1896" spans="1:6" ht="12.75">
      <c r="A1896" s="11">
        <v>36522.5</v>
      </c>
      <c r="B1896">
        <v>29.95</v>
      </c>
      <c r="C1896" s="4">
        <f t="shared" si="63"/>
        <v>8.486247987900882</v>
      </c>
      <c r="D1896" s="4">
        <f t="shared" si="64"/>
        <v>27.84202099999993</v>
      </c>
      <c r="E1896">
        <v>1390.987979</v>
      </c>
      <c r="F1896" s="15"/>
    </row>
    <row r="1897" spans="1:6" ht="12.75">
      <c r="A1897" s="11">
        <v>36522.541666666664</v>
      </c>
      <c r="B1897">
        <v>29.95</v>
      </c>
      <c r="C1897" s="4">
        <f t="shared" si="63"/>
        <v>8.486247987900882</v>
      </c>
      <c r="D1897" s="4">
        <f t="shared" si="64"/>
        <v>27.84202099999993</v>
      </c>
      <c r="E1897">
        <v>1390.987979</v>
      </c>
      <c r="F1897" s="15"/>
    </row>
    <row r="1898" spans="1:6" ht="12.75">
      <c r="A1898" s="11">
        <v>36522.583333333336</v>
      </c>
      <c r="B1898">
        <v>29.95</v>
      </c>
      <c r="C1898" s="4">
        <f t="shared" si="63"/>
        <v>8.486247987900882</v>
      </c>
      <c r="D1898" s="4">
        <f t="shared" si="64"/>
        <v>27.84202099999993</v>
      </c>
      <c r="E1898">
        <v>1390.987979</v>
      </c>
      <c r="F1898" s="15"/>
    </row>
    <row r="1899" spans="1:6" ht="12.75">
      <c r="A1899" s="11">
        <v>36522.625</v>
      </c>
      <c r="B1899">
        <v>29.95</v>
      </c>
      <c r="C1899" s="4">
        <f t="shared" si="63"/>
        <v>8.486247987900882</v>
      </c>
      <c r="D1899" s="4">
        <f t="shared" si="64"/>
        <v>27.84202099999993</v>
      </c>
      <c r="E1899">
        <v>1390.987979</v>
      </c>
      <c r="F1899" s="15"/>
    </row>
    <row r="1900" spans="1:6" ht="12.75">
      <c r="A1900" s="11">
        <v>36522.666666666664</v>
      </c>
      <c r="B1900">
        <v>29.95</v>
      </c>
      <c r="C1900" s="4">
        <f t="shared" si="63"/>
        <v>8.486247987900882</v>
      </c>
      <c r="D1900" s="4">
        <f t="shared" si="64"/>
        <v>27.84202099999993</v>
      </c>
      <c r="E1900">
        <v>1390.987979</v>
      </c>
      <c r="F1900" s="15"/>
    </row>
    <row r="1901" spans="1:6" ht="12.75">
      <c r="A1901" s="11">
        <v>36522.708333333336</v>
      </c>
      <c r="B1901">
        <v>29.95</v>
      </c>
      <c r="C1901" s="4">
        <f t="shared" si="63"/>
        <v>8.486247987900882</v>
      </c>
      <c r="D1901" s="4">
        <f t="shared" si="64"/>
        <v>27.84202099999993</v>
      </c>
      <c r="E1901">
        <v>1390.987979</v>
      </c>
      <c r="F1901" s="15"/>
    </row>
    <row r="1902" spans="1:6" ht="12.75">
      <c r="A1902" s="11">
        <v>36522.75</v>
      </c>
      <c r="B1902">
        <v>29.95</v>
      </c>
      <c r="C1902" s="4">
        <f t="shared" si="63"/>
        <v>8.486247987900882</v>
      </c>
      <c r="D1902" s="4">
        <f t="shared" si="64"/>
        <v>27.84202099999993</v>
      </c>
      <c r="E1902">
        <v>1390.987979</v>
      </c>
      <c r="F1902" s="15"/>
    </row>
    <row r="1903" spans="1:6" ht="12.75">
      <c r="A1903" s="11">
        <v>36522.791666666664</v>
      </c>
      <c r="B1903">
        <v>29.95</v>
      </c>
      <c r="C1903" s="4">
        <f t="shared" si="63"/>
        <v>8.486247987900882</v>
      </c>
      <c r="D1903" s="4">
        <f t="shared" si="64"/>
        <v>27.84202099999993</v>
      </c>
      <c r="E1903">
        <v>1390.987979</v>
      </c>
      <c r="F1903" s="15"/>
    </row>
    <row r="1904" spans="1:6" ht="12.75">
      <c r="A1904" s="11">
        <v>36522.833333333336</v>
      </c>
      <c r="B1904">
        <v>29.95</v>
      </c>
      <c r="C1904" s="4">
        <f t="shared" si="63"/>
        <v>8.486247987900882</v>
      </c>
      <c r="D1904" s="4">
        <f t="shared" si="64"/>
        <v>27.84202099999993</v>
      </c>
      <c r="E1904">
        <v>1390.987979</v>
      </c>
      <c r="F1904" s="15"/>
    </row>
    <row r="1905" spans="1:6" ht="12.75">
      <c r="A1905" s="11">
        <v>36522.875</v>
      </c>
      <c r="B1905">
        <v>29.95</v>
      </c>
      <c r="C1905" s="4">
        <f t="shared" si="63"/>
        <v>8.486247987900882</v>
      </c>
      <c r="D1905" s="4">
        <f t="shared" si="64"/>
        <v>27.84202099999993</v>
      </c>
      <c r="E1905">
        <v>1390.987979</v>
      </c>
      <c r="F1905" s="15"/>
    </row>
    <row r="1906" spans="1:6" ht="12.75">
      <c r="A1906" s="11">
        <v>36522.916666666664</v>
      </c>
      <c r="B1906">
        <v>29.95</v>
      </c>
      <c r="C1906" s="4">
        <f t="shared" si="63"/>
        <v>8.486247987900882</v>
      </c>
      <c r="D1906" s="4">
        <f t="shared" si="64"/>
        <v>27.84202099999993</v>
      </c>
      <c r="E1906">
        <v>1390.987979</v>
      </c>
      <c r="F1906" s="15"/>
    </row>
    <row r="1907" spans="1:6" ht="12.75">
      <c r="A1907" s="11">
        <v>36522.958333333336</v>
      </c>
      <c r="B1907">
        <v>29.95</v>
      </c>
      <c r="C1907" s="4">
        <f t="shared" si="63"/>
        <v>8.486247987900882</v>
      </c>
      <c r="D1907" s="4">
        <f t="shared" si="64"/>
        <v>27.84202099999993</v>
      </c>
      <c r="E1907">
        <v>1390.987979</v>
      </c>
      <c r="F1907" s="15"/>
    </row>
    <row r="1908" spans="1:6" ht="12.75">
      <c r="A1908" s="11">
        <v>36523</v>
      </c>
      <c r="B1908">
        <v>29.95</v>
      </c>
      <c r="C1908" s="4">
        <f t="shared" si="63"/>
        <v>8.486247987900882</v>
      </c>
      <c r="D1908" s="4">
        <f t="shared" si="64"/>
        <v>27.84202099999993</v>
      </c>
      <c r="E1908">
        <v>1390.987979</v>
      </c>
      <c r="F1908" s="15"/>
    </row>
    <row r="1909" spans="1:6" ht="12.75">
      <c r="A1909" s="11">
        <v>36523.041666666664</v>
      </c>
      <c r="B1909">
        <v>29.95</v>
      </c>
      <c r="C1909" s="4">
        <f t="shared" si="63"/>
        <v>8.486247987900882</v>
      </c>
      <c r="D1909" s="4">
        <f t="shared" si="64"/>
        <v>27.84202099999993</v>
      </c>
      <c r="E1909">
        <v>1390.987979</v>
      </c>
      <c r="F1909" s="15"/>
    </row>
    <row r="1910" spans="1:6" ht="12.75">
      <c r="A1910" s="11">
        <v>36523.083333333336</v>
      </c>
      <c r="B1910">
        <v>29.95</v>
      </c>
      <c r="C1910" s="4">
        <f t="shared" si="63"/>
        <v>8.486247987900882</v>
      </c>
      <c r="D1910" s="4">
        <f t="shared" si="64"/>
        <v>27.84202099999993</v>
      </c>
      <c r="E1910">
        <v>1390.987979</v>
      </c>
      <c r="F1910" s="15"/>
    </row>
    <row r="1911" spans="1:6" ht="12.75">
      <c r="A1911" s="11">
        <v>36523.125</v>
      </c>
      <c r="B1911">
        <v>29.95</v>
      </c>
      <c r="C1911" s="4">
        <f t="shared" si="63"/>
        <v>8.486247987900882</v>
      </c>
      <c r="D1911" s="4">
        <f t="shared" si="64"/>
        <v>27.84202099999993</v>
      </c>
      <c r="E1911">
        <v>1390.987979</v>
      </c>
      <c r="F1911" s="15"/>
    </row>
    <row r="1912" spans="1:6" ht="12.75">
      <c r="A1912" s="11">
        <v>36523.166666666664</v>
      </c>
      <c r="B1912">
        <v>29.95</v>
      </c>
      <c r="C1912" s="4">
        <f t="shared" si="63"/>
        <v>8.486247987900882</v>
      </c>
      <c r="D1912" s="4">
        <f t="shared" si="64"/>
        <v>27.84202099999993</v>
      </c>
      <c r="E1912">
        <v>1390.987979</v>
      </c>
      <c r="F1912" s="15"/>
    </row>
    <row r="1913" spans="1:6" ht="12.75">
      <c r="A1913" s="11">
        <v>36523.208333333336</v>
      </c>
      <c r="B1913">
        <v>29.95</v>
      </c>
      <c r="C1913" s="4">
        <f t="shared" si="63"/>
        <v>8.486247987900882</v>
      </c>
      <c r="D1913" s="4">
        <f t="shared" si="64"/>
        <v>27.84202099999993</v>
      </c>
      <c r="E1913">
        <v>1390.987979</v>
      </c>
      <c r="F1913" s="15"/>
    </row>
    <row r="1914" spans="1:6" ht="12.75">
      <c r="A1914" s="11">
        <v>36523.25</v>
      </c>
      <c r="B1914">
        <v>29.95</v>
      </c>
      <c r="C1914" s="4">
        <f t="shared" si="63"/>
        <v>8.486247987900882</v>
      </c>
      <c r="D1914" s="4">
        <f t="shared" si="64"/>
        <v>27.84202099999993</v>
      </c>
      <c r="E1914">
        <v>1390.987979</v>
      </c>
      <c r="F1914" s="15"/>
    </row>
    <row r="1915" spans="1:6" ht="12.75">
      <c r="A1915" s="11">
        <v>36523.291666666664</v>
      </c>
      <c r="B1915">
        <v>29.95</v>
      </c>
      <c r="C1915" s="4">
        <f t="shared" si="63"/>
        <v>8.486247987900882</v>
      </c>
      <c r="D1915" s="4">
        <f t="shared" si="64"/>
        <v>27.84202099999993</v>
      </c>
      <c r="E1915">
        <v>1390.987979</v>
      </c>
      <c r="F1915" s="15"/>
    </row>
    <row r="1916" spans="1:6" ht="12.75">
      <c r="A1916" s="11">
        <v>36523.333333333336</v>
      </c>
      <c r="B1916">
        <v>29.95</v>
      </c>
      <c r="C1916" s="4">
        <f t="shared" si="63"/>
        <v>8.486247987900882</v>
      </c>
      <c r="D1916" s="4">
        <f t="shared" si="64"/>
        <v>27.84202099999993</v>
      </c>
      <c r="E1916">
        <v>1390.987979</v>
      </c>
      <c r="F1916" s="15"/>
    </row>
    <row r="1917" spans="1:6" ht="12.75">
      <c r="A1917" s="11">
        <v>36523.375</v>
      </c>
      <c r="B1917">
        <v>29.95</v>
      </c>
      <c r="C1917" s="4">
        <f t="shared" si="63"/>
        <v>8.486247987900882</v>
      </c>
      <c r="D1917" s="4">
        <f t="shared" si="64"/>
        <v>27.84202099999993</v>
      </c>
      <c r="E1917">
        <v>1390.987979</v>
      </c>
      <c r="F1917" s="15"/>
    </row>
    <row r="1918" spans="1:6" ht="12.75">
      <c r="A1918" s="11">
        <v>36523.416666666664</v>
      </c>
      <c r="B1918">
        <v>29.95</v>
      </c>
      <c r="C1918" s="4">
        <f t="shared" si="63"/>
        <v>8.486247987900882</v>
      </c>
      <c r="D1918" s="4">
        <f t="shared" si="64"/>
        <v>27.84202099999993</v>
      </c>
      <c r="E1918">
        <v>1390.987979</v>
      </c>
      <c r="F1918" s="15"/>
    </row>
    <row r="1919" spans="1:6" ht="12.75">
      <c r="A1919" s="11">
        <v>36523.458333333336</v>
      </c>
      <c r="B1919">
        <v>29.95</v>
      </c>
      <c r="C1919" s="4">
        <f t="shared" si="63"/>
        <v>8.486247987900882</v>
      </c>
      <c r="D1919" s="4">
        <f t="shared" si="64"/>
        <v>27.84202099999993</v>
      </c>
      <c r="E1919">
        <v>1390.987979</v>
      </c>
      <c r="F1919" s="15"/>
    </row>
    <row r="1920" spans="1:6" ht="12.75">
      <c r="A1920" s="11">
        <v>36523.5</v>
      </c>
      <c r="B1920">
        <v>29.95</v>
      </c>
      <c r="C1920" s="4">
        <f aca="true" t="shared" si="65" ref="C1920:C1978">D1920/3.2808399</f>
        <v>8.486247987900882</v>
      </c>
      <c r="D1920" s="4">
        <f aca="true" t="shared" si="66" ref="D1920:D1956">1418.83-E1920</f>
        <v>27.84202099999993</v>
      </c>
      <c r="E1920">
        <v>1390.987979</v>
      </c>
      <c r="F1920" s="15"/>
    </row>
    <row r="1921" spans="1:6" ht="12.75">
      <c r="A1921" s="11">
        <v>36523.541666666664</v>
      </c>
      <c r="B1921">
        <v>29.95</v>
      </c>
      <c r="C1921" s="4">
        <f t="shared" si="65"/>
        <v>8.486247987900882</v>
      </c>
      <c r="D1921" s="4">
        <f t="shared" si="66"/>
        <v>27.84202099999993</v>
      </c>
      <c r="E1921">
        <v>1390.987979</v>
      </c>
      <c r="F1921" s="15"/>
    </row>
    <row r="1922" spans="1:6" ht="12.75">
      <c r="A1922" s="11">
        <v>36523.583333333336</v>
      </c>
      <c r="B1922">
        <v>29.95</v>
      </c>
      <c r="C1922" s="4">
        <f t="shared" si="65"/>
        <v>8.486247987900882</v>
      </c>
      <c r="D1922" s="4">
        <f t="shared" si="66"/>
        <v>27.84202099999993</v>
      </c>
      <c r="E1922">
        <v>1390.987979</v>
      </c>
      <c r="F1922" s="15"/>
    </row>
    <row r="1923" spans="1:6" ht="12.75">
      <c r="A1923" s="11">
        <v>36523.625</v>
      </c>
      <c r="B1923">
        <v>29.95</v>
      </c>
      <c r="C1923" s="4">
        <f t="shared" si="65"/>
        <v>8.486247987900882</v>
      </c>
      <c r="D1923" s="4">
        <f t="shared" si="66"/>
        <v>27.84202099999993</v>
      </c>
      <c r="E1923">
        <v>1390.987979</v>
      </c>
      <c r="F1923" s="15"/>
    </row>
    <row r="1924" spans="1:6" ht="12.75">
      <c r="A1924" s="11">
        <v>36523.666666666664</v>
      </c>
      <c r="B1924">
        <v>29.95</v>
      </c>
      <c r="C1924" s="4">
        <f t="shared" si="65"/>
        <v>8.486247987900882</v>
      </c>
      <c r="D1924" s="4">
        <f t="shared" si="66"/>
        <v>27.84202099999993</v>
      </c>
      <c r="E1924">
        <v>1390.987979</v>
      </c>
      <c r="F1924" s="15"/>
    </row>
    <row r="1925" spans="1:6" ht="12.75">
      <c r="A1925" s="11">
        <v>36523.708333333336</v>
      </c>
      <c r="B1925">
        <v>29.95</v>
      </c>
      <c r="C1925" s="4">
        <f t="shared" si="65"/>
        <v>8.486247987900882</v>
      </c>
      <c r="D1925" s="4">
        <f t="shared" si="66"/>
        <v>27.84202099999993</v>
      </c>
      <c r="E1925">
        <v>1390.987979</v>
      </c>
      <c r="F1925" s="15"/>
    </row>
    <row r="1926" spans="1:6" ht="12.75">
      <c r="A1926" s="11">
        <v>36523.75</v>
      </c>
      <c r="B1926">
        <v>29.95</v>
      </c>
      <c r="C1926" s="4">
        <f t="shared" si="65"/>
        <v>8.486247987900882</v>
      </c>
      <c r="D1926" s="4">
        <f t="shared" si="66"/>
        <v>27.84202099999993</v>
      </c>
      <c r="E1926">
        <v>1390.987979</v>
      </c>
      <c r="F1926" s="15"/>
    </row>
    <row r="1927" spans="1:6" ht="12.75">
      <c r="A1927" s="11">
        <v>36523.791666666664</v>
      </c>
      <c r="B1927">
        <v>29.95</v>
      </c>
      <c r="C1927" s="4">
        <f t="shared" si="65"/>
        <v>8.486247987900882</v>
      </c>
      <c r="D1927" s="4">
        <f t="shared" si="66"/>
        <v>27.84202099999993</v>
      </c>
      <c r="E1927">
        <v>1390.987979</v>
      </c>
      <c r="F1927" s="15"/>
    </row>
    <row r="1928" spans="1:6" ht="12.75">
      <c r="A1928" s="11">
        <v>36523.833333333336</v>
      </c>
      <c r="B1928">
        <v>29.95</v>
      </c>
      <c r="C1928" s="4">
        <f t="shared" si="65"/>
        <v>8.486247987900882</v>
      </c>
      <c r="D1928" s="4">
        <f t="shared" si="66"/>
        <v>27.84202099999993</v>
      </c>
      <c r="E1928">
        <v>1390.987979</v>
      </c>
      <c r="F1928" s="15"/>
    </row>
    <row r="1929" spans="1:6" ht="12.75">
      <c r="A1929" s="11">
        <v>36523.875</v>
      </c>
      <c r="B1929">
        <v>29.95</v>
      </c>
      <c r="C1929" s="4">
        <f t="shared" si="65"/>
        <v>8.486247987900882</v>
      </c>
      <c r="D1929" s="4">
        <f t="shared" si="66"/>
        <v>27.84202099999993</v>
      </c>
      <c r="E1929">
        <v>1390.987979</v>
      </c>
      <c r="F1929" s="15"/>
    </row>
    <row r="1930" spans="1:6" ht="12.75">
      <c r="A1930" s="11">
        <v>36523.916666666664</v>
      </c>
      <c r="B1930">
        <v>29.95</v>
      </c>
      <c r="C1930" s="4">
        <f t="shared" si="65"/>
        <v>8.486247987900882</v>
      </c>
      <c r="D1930" s="4">
        <f t="shared" si="66"/>
        <v>27.84202099999993</v>
      </c>
      <c r="E1930">
        <v>1390.987979</v>
      </c>
      <c r="F1930" s="15"/>
    </row>
    <row r="1931" spans="1:6" ht="12.75">
      <c r="A1931" s="11">
        <v>36523.958333333336</v>
      </c>
      <c r="B1931">
        <v>29.95</v>
      </c>
      <c r="C1931" s="4">
        <f t="shared" si="65"/>
        <v>8.486247987900882</v>
      </c>
      <c r="D1931" s="4">
        <f t="shared" si="66"/>
        <v>27.84202099999993</v>
      </c>
      <c r="E1931">
        <v>1390.987979</v>
      </c>
      <c r="F1931" s="15"/>
    </row>
    <row r="1932" spans="1:6" ht="12.75">
      <c r="A1932" s="11">
        <v>36524</v>
      </c>
      <c r="B1932">
        <v>29.95</v>
      </c>
      <c r="C1932" s="4">
        <f t="shared" si="65"/>
        <v>8.486247987900882</v>
      </c>
      <c r="D1932" s="4">
        <f t="shared" si="66"/>
        <v>27.84202099999993</v>
      </c>
      <c r="E1932">
        <v>1390.987979</v>
      </c>
      <c r="F1932" s="15"/>
    </row>
    <row r="1933" spans="1:6" ht="12.75">
      <c r="A1933" s="11">
        <v>36524.041666666664</v>
      </c>
      <c r="B1933">
        <v>29.95</v>
      </c>
      <c r="C1933" s="4">
        <f t="shared" si="65"/>
        <v>8.486247987900882</v>
      </c>
      <c r="D1933" s="4">
        <f t="shared" si="66"/>
        <v>27.84202099999993</v>
      </c>
      <c r="E1933">
        <v>1390.987979</v>
      </c>
      <c r="F1933" s="15"/>
    </row>
    <row r="1934" spans="1:6" ht="12.75">
      <c r="A1934" s="11">
        <v>36524.083333333336</v>
      </c>
      <c r="B1934">
        <v>29.95</v>
      </c>
      <c r="C1934" s="4">
        <f t="shared" si="65"/>
        <v>8.486247987900882</v>
      </c>
      <c r="D1934" s="4">
        <f t="shared" si="66"/>
        <v>27.84202099999993</v>
      </c>
      <c r="E1934">
        <v>1390.987979</v>
      </c>
      <c r="F1934" s="15"/>
    </row>
    <row r="1935" spans="1:6" ht="12.75">
      <c r="A1935" s="11">
        <v>36524.125</v>
      </c>
      <c r="B1935">
        <v>29.95</v>
      </c>
      <c r="C1935" s="4">
        <f t="shared" si="65"/>
        <v>8.486247987900882</v>
      </c>
      <c r="D1935" s="4">
        <f t="shared" si="66"/>
        <v>27.84202099999993</v>
      </c>
      <c r="E1935">
        <v>1390.987979</v>
      </c>
      <c r="F1935" s="15"/>
    </row>
    <row r="1936" spans="1:6" ht="12.75">
      <c r="A1936" s="11">
        <v>36524.166666666664</v>
      </c>
      <c r="B1936">
        <v>29.95</v>
      </c>
      <c r="C1936" s="4">
        <f t="shared" si="65"/>
        <v>8.486247987900882</v>
      </c>
      <c r="D1936" s="4">
        <f t="shared" si="66"/>
        <v>27.84202099999993</v>
      </c>
      <c r="E1936">
        <v>1390.987979</v>
      </c>
      <c r="F1936" s="15"/>
    </row>
    <row r="1937" spans="1:6" ht="12.75">
      <c r="A1937" s="11">
        <v>36524.208333333336</v>
      </c>
      <c r="B1937">
        <v>29.95</v>
      </c>
      <c r="C1937" s="4">
        <f t="shared" si="65"/>
        <v>8.486247987900882</v>
      </c>
      <c r="D1937" s="4">
        <f t="shared" si="66"/>
        <v>27.84202099999993</v>
      </c>
      <c r="E1937">
        <v>1390.987979</v>
      </c>
      <c r="F1937" s="15"/>
    </row>
    <row r="1938" spans="1:6" ht="12.75">
      <c r="A1938" s="11">
        <v>36524.25</v>
      </c>
      <c r="B1938">
        <v>29.95</v>
      </c>
      <c r="C1938" s="4">
        <f t="shared" si="65"/>
        <v>8.486247987900882</v>
      </c>
      <c r="D1938" s="4">
        <f t="shared" si="66"/>
        <v>27.84202099999993</v>
      </c>
      <c r="E1938">
        <v>1390.987979</v>
      </c>
      <c r="F1938" s="15"/>
    </row>
    <row r="1939" spans="1:6" ht="12.75">
      <c r="A1939" s="11">
        <v>36524.291666666664</v>
      </c>
      <c r="B1939">
        <v>29.96</v>
      </c>
      <c r="C1939" s="4">
        <f t="shared" si="65"/>
        <v>8.489295987896247</v>
      </c>
      <c r="D1939" s="4">
        <f t="shared" si="66"/>
        <v>27.852020999999922</v>
      </c>
      <c r="E1939">
        <v>1390.977979</v>
      </c>
      <c r="F1939" s="15"/>
    </row>
    <row r="1940" spans="1:6" ht="12.75">
      <c r="A1940" s="11">
        <v>36524.333333333336</v>
      </c>
      <c r="B1940">
        <v>29.96</v>
      </c>
      <c r="C1940" s="4">
        <f t="shared" si="65"/>
        <v>8.489295987896247</v>
      </c>
      <c r="D1940" s="4">
        <f t="shared" si="66"/>
        <v>27.852020999999922</v>
      </c>
      <c r="E1940">
        <v>1390.977979</v>
      </c>
      <c r="F1940" s="15"/>
    </row>
    <row r="1941" spans="1:6" ht="12.75">
      <c r="A1941" s="11">
        <v>36524.375</v>
      </c>
      <c r="B1941">
        <v>29.96</v>
      </c>
      <c r="C1941" s="4">
        <f t="shared" si="65"/>
        <v>8.489295987896247</v>
      </c>
      <c r="D1941" s="4">
        <f t="shared" si="66"/>
        <v>27.852020999999922</v>
      </c>
      <c r="E1941">
        <v>1390.977979</v>
      </c>
      <c r="F1941" s="15"/>
    </row>
    <row r="1942" spans="1:6" ht="12.75">
      <c r="A1942" s="11">
        <v>36524.416666666664</v>
      </c>
      <c r="B1942">
        <v>29.96</v>
      </c>
      <c r="C1942" s="4">
        <f t="shared" si="65"/>
        <v>8.489295987896247</v>
      </c>
      <c r="D1942" s="4">
        <f t="shared" si="66"/>
        <v>27.852020999999922</v>
      </c>
      <c r="E1942">
        <v>1390.977979</v>
      </c>
      <c r="F1942" s="15"/>
    </row>
    <row r="1943" spans="1:6" ht="12.75">
      <c r="A1943" s="11">
        <v>36524.458333333336</v>
      </c>
      <c r="B1943">
        <v>29.96</v>
      </c>
      <c r="C1943" s="4">
        <f t="shared" si="65"/>
        <v>8.489295987896247</v>
      </c>
      <c r="D1943" s="4">
        <f t="shared" si="66"/>
        <v>27.852020999999922</v>
      </c>
      <c r="E1943">
        <v>1390.977979</v>
      </c>
      <c r="F1943" s="15"/>
    </row>
    <row r="1944" spans="1:6" ht="12.75">
      <c r="A1944" s="11">
        <v>36524.5</v>
      </c>
      <c r="B1944">
        <v>29.96</v>
      </c>
      <c r="C1944" s="4">
        <f t="shared" si="65"/>
        <v>8.489295987896247</v>
      </c>
      <c r="D1944" s="4">
        <f t="shared" si="66"/>
        <v>27.852020999999922</v>
      </c>
      <c r="E1944">
        <v>1390.977979</v>
      </c>
      <c r="F1944" s="15"/>
    </row>
    <row r="1945" spans="1:6" ht="12.75">
      <c r="A1945" s="11">
        <v>36524.541666666664</v>
      </c>
      <c r="B1945">
        <v>29.96</v>
      </c>
      <c r="C1945" s="4">
        <f t="shared" si="65"/>
        <v>8.489295987896247</v>
      </c>
      <c r="D1945" s="4">
        <f t="shared" si="66"/>
        <v>27.852020999999922</v>
      </c>
      <c r="E1945">
        <v>1390.977979</v>
      </c>
      <c r="F1945" s="15"/>
    </row>
    <row r="1946" spans="1:6" ht="12.75">
      <c r="A1946" s="11">
        <v>36524.583333333336</v>
      </c>
      <c r="B1946">
        <v>29.96</v>
      </c>
      <c r="C1946" s="4">
        <f t="shared" si="65"/>
        <v>8.489295987896247</v>
      </c>
      <c r="D1946" s="4">
        <f t="shared" si="66"/>
        <v>27.852020999999922</v>
      </c>
      <c r="E1946">
        <v>1390.977979</v>
      </c>
      <c r="F1946" s="15"/>
    </row>
    <row r="1947" spans="1:6" ht="12.75">
      <c r="A1947" s="11">
        <v>36524.625</v>
      </c>
      <c r="B1947">
        <v>29.96</v>
      </c>
      <c r="C1947" s="4">
        <f t="shared" si="65"/>
        <v>8.489295987896247</v>
      </c>
      <c r="D1947" s="4">
        <f t="shared" si="66"/>
        <v>27.852020999999922</v>
      </c>
      <c r="E1947">
        <v>1390.977979</v>
      </c>
      <c r="F1947" s="15"/>
    </row>
    <row r="1948" spans="1:6" ht="12.75">
      <c r="A1948" s="11">
        <v>36524.666666666664</v>
      </c>
      <c r="B1948">
        <v>29.96</v>
      </c>
      <c r="C1948" s="4">
        <f t="shared" si="65"/>
        <v>8.489295987896247</v>
      </c>
      <c r="D1948" s="4">
        <f t="shared" si="66"/>
        <v>27.852020999999922</v>
      </c>
      <c r="E1948">
        <v>1390.977979</v>
      </c>
      <c r="F1948" s="15"/>
    </row>
    <row r="1949" spans="1:6" ht="12.75">
      <c r="A1949" s="11">
        <v>36524.708333333336</v>
      </c>
      <c r="B1949">
        <v>29.96</v>
      </c>
      <c r="C1949" s="4">
        <f t="shared" si="65"/>
        <v>8.489295987896247</v>
      </c>
      <c r="D1949" s="4">
        <f t="shared" si="66"/>
        <v>27.852020999999922</v>
      </c>
      <c r="E1949">
        <v>1390.977979</v>
      </c>
      <c r="F1949" s="15"/>
    </row>
    <row r="1950" spans="1:6" ht="12.75">
      <c r="A1950" s="11">
        <v>36524.75</v>
      </c>
      <c r="B1950">
        <v>29.96</v>
      </c>
      <c r="C1950" s="4">
        <f t="shared" si="65"/>
        <v>8.489295987896247</v>
      </c>
      <c r="D1950" s="4">
        <f t="shared" si="66"/>
        <v>27.852020999999922</v>
      </c>
      <c r="E1950">
        <v>1390.977979</v>
      </c>
      <c r="F1950" s="15"/>
    </row>
    <row r="1951" spans="1:6" ht="12.75">
      <c r="A1951" s="11">
        <v>36524.791666666664</v>
      </c>
      <c r="B1951">
        <v>29.96</v>
      </c>
      <c r="C1951" s="4">
        <f t="shared" si="65"/>
        <v>8.489295987896247</v>
      </c>
      <c r="D1951" s="4">
        <f t="shared" si="66"/>
        <v>27.852020999999922</v>
      </c>
      <c r="E1951">
        <v>1390.977979</v>
      </c>
      <c r="F1951" s="15"/>
    </row>
    <row r="1952" spans="1:6" ht="12.75">
      <c r="A1952" s="11">
        <v>36524.833333333336</v>
      </c>
      <c r="B1952">
        <v>29.96</v>
      </c>
      <c r="C1952" s="4">
        <f t="shared" si="65"/>
        <v>8.489295987896247</v>
      </c>
      <c r="D1952" s="4">
        <f t="shared" si="66"/>
        <v>27.852020999999922</v>
      </c>
      <c r="E1952">
        <v>1390.977979</v>
      </c>
      <c r="F1952" s="15"/>
    </row>
    <row r="1953" spans="1:6" ht="12.75">
      <c r="A1953" s="11">
        <v>36524.875</v>
      </c>
      <c r="B1953">
        <v>29.96</v>
      </c>
      <c r="C1953" s="4">
        <f t="shared" si="65"/>
        <v>8.489295987896247</v>
      </c>
      <c r="D1953" s="4">
        <f t="shared" si="66"/>
        <v>27.852020999999922</v>
      </c>
      <c r="E1953">
        <v>1390.977979</v>
      </c>
      <c r="F1953" s="15"/>
    </row>
    <row r="1954" spans="1:6" ht="12.75">
      <c r="A1954" s="11">
        <v>36524.916666666664</v>
      </c>
      <c r="B1954">
        <v>29.96</v>
      </c>
      <c r="C1954" s="4">
        <f t="shared" si="65"/>
        <v>8.489295987896247</v>
      </c>
      <c r="D1954" s="4">
        <f t="shared" si="66"/>
        <v>27.852020999999922</v>
      </c>
      <c r="E1954">
        <v>1390.977979</v>
      </c>
      <c r="F1954" s="15"/>
    </row>
    <row r="1955" spans="1:6" ht="12.75">
      <c r="A1955" s="11">
        <v>36524.958333333336</v>
      </c>
      <c r="B1955">
        <v>29.96</v>
      </c>
      <c r="C1955" s="4">
        <f t="shared" si="65"/>
        <v>8.489295987896247</v>
      </c>
      <c r="D1955" s="4">
        <f t="shared" si="66"/>
        <v>27.852020999999922</v>
      </c>
      <c r="E1955">
        <v>1390.977979</v>
      </c>
      <c r="F1955" s="15"/>
    </row>
    <row r="1956" spans="1:6" ht="12.75">
      <c r="A1956" s="11">
        <v>36525</v>
      </c>
      <c r="B1956">
        <v>29.96</v>
      </c>
      <c r="C1956" s="4">
        <f t="shared" si="65"/>
        <v>8.489295987896247</v>
      </c>
      <c r="D1956" s="4">
        <f t="shared" si="66"/>
        <v>27.852020999999922</v>
      </c>
      <c r="E1956">
        <v>1390.977979</v>
      </c>
      <c r="F1956" s="15"/>
    </row>
    <row r="1957" spans="1:6" ht="12.75">
      <c r="A1957" s="11">
        <v>36525.041666666664</v>
      </c>
      <c r="B1957">
        <v>29.96</v>
      </c>
      <c r="C1957" s="4">
        <f t="shared" si="65"/>
        <v>8.489295987896247</v>
      </c>
      <c r="D1957" s="4">
        <f aca="true" t="shared" si="67" ref="D1957:D1978">1418.83-E1957</f>
        <v>27.852020999999922</v>
      </c>
      <c r="E1957">
        <v>1390.977979</v>
      </c>
      <c r="F1957" s="15"/>
    </row>
    <row r="1958" spans="1:6" ht="12.75">
      <c r="A1958" s="11">
        <v>36525.083333333336</v>
      </c>
      <c r="B1958">
        <v>29.96</v>
      </c>
      <c r="C1958" s="4">
        <f t="shared" si="65"/>
        <v>8.489295987896247</v>
      </c>
      <c r="D1958" s="4">
        <f t="shared" si="67"/>
        <v>27.852020999999922</v>
      </c>
      <c r="E1958">
        <v>1390.977979</v>
      </c>
      <c r="F1958" s="15"/>
    </row>
    <row r="1959" spans="1:6" ht="12.75">
      <c r="A1959" s="11">
        <v>36525.125</v>
      </c>
      <c r="B1959">
        <v>29.96</v>
      </c>
      <c r="C1959" s="4">
        <f t="shared" si="65"/>
        <v>8.489295987896247</v>
      </c>
      <c r="D1959" s="4">
        <f t="shared" si="67"/>
        <v>27.852020999999922</v>
      </c>
      <c r="E1959">
        <v>1390.977979</v>
      </c>
      <c r="F1959" s="15"/>
    </row>
    <row r="1960" spans="1:6" ht="12.75">
      <c r="A1960" s="11">
        <v>36525.166666666664</v>
      </c>
      <c r="B1960">
        <v>29.96</v>
      </c>
      <c r="C1960" s="4">
        <f t="shared" si="65"/>
        <v>8.489295987896247</v>
      </c>
      <c r="D1960" s="4">
        <f t="shared" si="67"/>
        <v>27.852020999999922</v>
      </c>
      <c r="E1960">
        <v>1390.977979</v>
      </c>
      <c r="F1960" s="15"/>
    </row>
    <row r="1961" spans="1:6" ht="12.75">
      <c r="A1961" s="11">
        <v>36525.208333333336</v>
      </c>
      <c r="B1961">
        <v>29.96</v>
      </c>
      <c r="C1961" s="4">
        <f t="shared" si="65"/>
        <v>8.489295987896247</v>
      </c>
      <c r="D1961" s="4">
        <f t="shared" si="67"/>
        <v>27.852020999999922</v>
      </c>
      <c r="E1961">
        <v>1390.977979</v>
      </c>
      <c r="F1961" s="15"/>
    </row>
    <row r="1962" spans="1:6" ht="12.75">
      <c r="A1962" s="11">
        <v>36525.25</v>
      </c>
      <c r="B1962">
        <v>29.96</v>
      </c>
      <c r="C1962" s="4">
        <f t="shared" si="65"/>
        <v>8.489295987896247</v>
      </c>
      <c r="D1962" s="4">
        <f t="shared" si="67"/>
        <v>27.852020999999922</v>
      </c>
      <c r="E1962">
        <v>1390.977979</v>
      </c>
      <c r="F1962" s="15"/>
    </row>
    <row r="1963" spans="1:6" ht="12.75">
      <c r="A1963" s="11">
        <v>36525.291666666664</v>
      </c>
      <c r="B1963">
        <v>29.96</v>
      </c>
      <c r="C1963" s="4">
        <f t="shared" si="65"/>
        <v>8.489295987896247</v>
      </c>
      <c r="D1963" s="4">
        <f t="shared" si="67"/>
        <v>27.852020999999922</v>
      </c>
      <c r="E1963">
        <v>1390.977979</v>
      </c>
      <c r="F1963" s="15"/>
    </row>
    <row r="1964" spans="1:6" ht="12.75">
      <c r="A1964" s="11">
        <v>36525.333333333336</v>
      </c>
      <c r="B1964">
        <v>29.96</v>
      </c>
      <c r="C1964" s="4">
        <f t="shared" si="65"/>
        <v>8.489295987896247</v>
      </c>
      <c r="D1964" s="4">
        <f t="shared" si="67"/>
        <v>27.852020999999922</v>
      </c>
      <c r="E1964">
        <v>1390.977979</v>
      </c>
      <c r="F1964" s="15"/>
    </row>
    <row r="1965" spans="1:6" ht="12.75">
      <c r="A1965" s="11">
        <v>36525.375</v>
      </c>
      <c r="B1965">
        <v>29.96</v>
      </c>
      <c r="C1965" s="4">
        <f t="shared" si="65"/>
        <v>8.489295987896247</v>
      </c>
      <c r="D1965" s="4">
        <f t="shared" si="67"/>
        <v>27.852020999999922</v>
      </c>
      <c r="E1965">
        <v>1390.977979</v>
      </c>
      <c r="F1965" s="15"/>
    </row>
    <row r="1966" spans="1:6" ht="12.75">
      <c r="A1966" s="11">
        <v>36525.416666666664</v>
      </c>
      <c r="B1966">
        <v>29.96</v>
      </c>
      <c r="C1966" s="4">
        <f t="shared" si="65"/>
        <v>8.489295987896247</v>
      </c>
      <c r="D1966" s="4">
        <f t="shared" si="67"/>
        <v>27.852020999999922</v>
      </c>
      <c r="E1966">
        <v>1390.977979</v>
      </c>
      <c r="F1966" s="15"/>
    </row>
    <row r="1967" spans="1:6" ht="12.75">
      <c r="A1967" s="11">
        <v>36525.458333333336</v>
      </c>
      <c r="B1967">
        <v>29.96</v>
      </c>
      <c r="C1967" s="4">
        <f t="shared" si="65"/>
        <v>8.489295987896247</v>
      </c>
      <c r="D1967" s="4">
        <f t="shared" si="67"/>
        <v>27.852020999999922</v>
      </c>
      <c r="E1967">
        <v>1390.977979</v>
      </c>
      <c r="F1967" s="15"/>
    </row>
    <row r="1968" spans="1:6" ht="12.75">
      <c r="A1968" s="11">
        <v>36525.5</v>
      </c>
      <c r="B1968">
        <v>29.96</v>
      </c>
      <c r="C1968" s="4">
        <f t="shared" si="65"/>
        <v>8.489295987896247</v>
      </c>
      <c r="D1968" s="4">
        <f t="shared" si="67"/>
        <v>27.852020999999922</v>
      </c>
      <c r="E1968">
        <v>1390.977979</v>
      </c>
      <c r="F1968" s="15"/>
    </row>
    <row r="1969" spans="1:6" ht="12.75">
      <c r="A1969" s="11">
        <v>36525.541666666664</v>
      </c>
      <c r="B1969">
        <v>29.96</v>
      </c>
      <c r="C1969" s="4">
        <f t="shared" si="65"/>
        <v>8.489295987896247</v>
      </c>
      <c r="D1969" s="4">
        <f t="shared" si="67"/>
        <v>27.852020999999922</v>
      </c>
      <c r="E1969">
        <v>1390.977979</v>
      </c>
      <c r="F1969" s="15"/>
    </row>
    <row r="1970" spans="1:6" ht="12.75">
      <c r="A1970" s="11">
        <v>36525.583333333336</v>
      </c>
      <c r="B1970">
        <v>29.96</v>
      </c>
      <c r="C1970" s="4">
        <f t="shared" si="65"/>
        <v>8.489295987896247</v>
      </c>
      <c r="D1970" s="4">
        <f t="shared" si="67"/>
        <v>27.852020999999922</v>
      </c>
      <c r="E1970">
        <v>1390.977979</v>
      </c>
      <c r="F1970" s="15"/>
    </row>
    <row r="1971" spans="1:6" ht="12.75">
      <c r="A1971" s="11">
        <v>36525.625</v>
      </c>
      <c r="B1971">
        <v>29.96</v>
      </c>
      <c r="C1971" s="4">
        <f t="shared" si="65"/>
        <v>8.489295987896247</v>
      </c>
      <c r="D1971" s="4">
        <f t="shared" si="67"/>
        <v>27.852020999999922</v>
      </c>
      <c r="E1971">
        <v>1390.977979</v>
      </c>
      <c r="F1971" s="15"/>
    </row>
    <row r="1972" spans="1:6" ht="12.75">
      <c r="A1972" s="11">
        <v>36525.666666666664</v>
      </c>
      <c r="B1972">
        <v>29.96</v>
      </c>
      <c r="C1972" s="4">
        <f t="shared" si="65"/>
        <v>8.489295987896247</v>
      </c>
      <c r="D1972" s="4">
        <f t="shared" si="67"/>
        <v>27.852020999999922</v>
      </c>
      <c r="E1972">
        <v>1390.977979</v>
      </c>
      <c r="F1972" s="15"/>
    </row>
    <row r="1973" spans="1:6" ht="12.75">
      <c r="A1973" s="11">
        <v>36525.708333333336</v>
      </c>
      <c r="B1973">
        <v>29.96</v>
      </c>
      <c r="C1973" s="4">
        <f t="shared" si="65"/>
        <v>8.489295987896247</v>
      </c>
      <c r="D1973" s="4">
        <f t="shared" si="67"/>
        <v>27.852020999999922</v>
      </c>
      <c r="E1973">
        <v>1390.977979</v>
      </c>
      <c r="F1973" s="15"/>
    </row>
    <row r="1974" spans="1:6" ht="12.75">
      <c r="A1974" s="11">
        <v>36525.75</v>
      </c>
      <c r="B1974">
        <v>29.96</v>
      </c>
      <c r="C1974" s="4">
        <f t="shared" si="65"/>
        <v>8.489295987896247</v>
      </c>
      <c r="D1974" s="4">
        <f t="shared" si="67"/>
        <v>27.852020999999922</v>
      </c>
      <c r="E1974">
        <v>1390.977979</v>
      </c>
      <c r="F1974" s="15"/>
    </row>
    <row r="1975" spans="1:6" ht="12.75">
      <c r="A1975" s="11">
        <v>36525.791666666664</v>
      </c>
      <c r="B1975">
        <v>29.96</v>
      </c>
      <c r="C1975" s="4">
        <f t="shared" si="65"/>
        <v>8.489295987896247</v>
      </c>
      <c r="D1975" s="4">
        <f t="shared" si="67"/>
        <v>27.852020999999922</v>
      </c>
      <c r="E1975">
        <v>1390.977979</v>
      </c>
      <c r="F1975" s="15"/>
    </row>
    <row r="1976" spans="1:6" ht="12.75">
      <c r="A1976" s="11">
        <v>36525.833333333336</v>
      </c>
      <c r="B1976">
        <v>29.96</v>
      </c>
      <c r="C1976" s="4">
        <f t="shared" si="65"/>
        <v>8.489295987896247</v>
      </c>
      <c r="D1976" s="4">
        <f t="shared" si="67"/>
        <v>27.852020999999922</v>
      </c>
      <c r="E1976">
        <v>1390.977979</v>
      </c>
      <c r="F1976" s="15"/>
    </row>
    <row r="1977" spans="1:6" ht="12.75">
      <c r="A1977" s="11">
        <v>36525.875</v>
      </c>
      <c r="B1977">
        <v>29.96</v>
      </c>
      <c r="C1977" s="4">
        <f t="shared" si="65"/>
        <v>8.489295987896247</v>
      </c>
      <c r="D1977" s="4">
        <f t="shared" si="67"/>
        <v>27.852020999999922</v>
      </c>
      <c r="E1977">
        <v>1390.977979</v>
      </c>
      <c r="F1977" s="15"/>
    </row>
    <row r="1978" spans="1:6" ht="12.75">
      <c r="A1978" s="11">
        <v>36525.916666666664</v>
      </c>
      <c r="B1978">
        <v>29.96</v>
      </c>
      <c r="C1978" s="4">
        <f t="shared" si="65"/>
        <v>8.489295987896247</v>
      </c>
      <c r="D1978" s="4">
        <f t="shared" si="67"/>
        <v>27.852020999999922</v>
      </c>
      <c r="E1978">
        <v>1390.977979</v>
      </c>
      <c r="F1978" s="15"/>
    </row>
    <row r="1979" spans="1:6" ht="12.75">
      <c r="A1979" s="11">
        <v>36525.958333333336</v>
      </c>
      <c r="B1979">
        <v>29.96</v>
      </c>
      <c r="C1979" s="4">
        <f>D1979/3.2808399</f>
        <v>8.489295987896247</v>
      </c>
      <c r="D1979" s="4">
        <f>1418.83-E1979</f>
        <v>27.852020999999922</v>
      </c>
      <c r="E1979">
        <v>1390.977979</v>
      </c>
      <c r="F1979" s="15"/>
    </row>
    <row r="1980" ht="12.75">
      <c r="E1980" s="12">
        <v>1388.94</v>
      </c>
    </row>
  </sheetData>
  <conditionalFormatting sqref="E1980:E65536 F2:F1059">
    <cfRule type="cellIs" priority="1" dxfId="0" operator="notBetween" stopIfTrue="1">
      <formula>0.05</formula>
      <formula>-0.05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5"/>
  <sheetViews>
    <sheetView workbookViewId="0" topLeftCell="A331">
      <selection activeCell="I358" sqref="I358"/>
    </sheetView>
  </sheetViews>
  <sheetFormatPr defaultColWidth="9.140625" defaultRowHeight="12.75"/>
  <sheetData>
    <row r="1" spans="1:2" ht="12.75">
      <c r="A1" s="10">
        <v>35431</v>
      </c>
      <c r="B1" s="6">
        <v>28.659081408391202</v>
      </c>
    </row>
    <row r="2" spans="1:2" ht="12.75">
      <c r="A2" s="10">
        <v>35432</v>
      </c>
      <c r="B2" s="6">
        <v>28.659081408391202</v>
      </c>
    </row>
    <row r="3" spans="1:2" ht="12.75">
      <c r="A3" s="10">
        <v>35433</v>
      </c>
      <c r="B3" s="6">
        <v>28.659081408391202</v>
      </c>
    </row>
    <row r="4" spans="1:2" ht="12.75">
      <c r="A4" s="10">
        <v>35434</v>
      </c>
      <c r="B4" s="6">
        <v>28.659081408391202</v>
      </c>
    </row>
    <row r="5" spans="1:2" ht="12.75">
      <c r="A5" s="10">
        <v>35435</v>
      </c>
      <c r="B5" s="6">
        <v>28.659081408391202</v>
      </c>
    </row>
    <row r="6" spans="1:2" ht="12.75">
      <c r="A6" s="10">
        <v>35436</v>
      </c>
      <c r="B6" s="6">
        <v>28.669081408406402</v>
      </c>
    </row>
    <row r="7" spans="1:2" ht="12.75">
      <c r="A7" s="10">
        <v>35437</v>
      </c>
      <c r="B7" s="6">
        <v>28.679081408421602</v>
      </c>
    </row>
    <row r="8" spans="1:2" ht="12.75">
      <c r="A8" s="10">
        <v>35438</v>
      </c>
      <c r="B8" s="6">
        <v>28.679081408421602</v>
      </c>
    </row>
    <row r="9" spans="1:2" ht="12.75">
      <c r="A9" s="10">
        <v>35439</v>
      </c>
      <c r="B9" s="6">
        <v>28.679081408421602</v>
      </c>
    </row>
    <row r="10" spans="1:2" ht="12.75">
      <c r="A10" s="10">
        <v>35440</v>
      </c>
      <c r="B10" s="6">
        <v>28.679081408421602</v>
      </c>
    </row>
    <row r="11" spans="1:2" ht="12.75">
      <c r="A11" s="10">
        <v>35441</v>
      </c>
      <c r="B11" s="6">
        <v>28.679081408421602</v>
      </c>
    </row>
    <row r="12" spans="1:2" ht="12.75">
      <c r="A12" s="10">
        <v>35442</v>
      </c>
      <c r="B12" s="6">
        <v>28.679081408421602</v>
      </c>
    </row>
    <row r="13" spans="1:2" ht="12.75">
      <c r="A13" s="10">
        <v>35443</v>
      </c>
      <c r="B13" s="6">
        <v>28.689081408436806</v>
      </c>
    </row>
    <row r="14" spans="1:2" ht="12.75">
      <c r="A14" s="10">
        <v>35444</v>
      </c>
      <c r="B14" s="6">
        <v>28.689081408436806</v>
      </c>
    </row>
    <row r="15" spans="1:2" ht="12.75">
      <c r="A15" s="10">
        <v>35445</v>
      </c>
      <c r="B15" s="6">
        <v>28.689081408436806</v>
      </c>
    </row>
    <row r="16" spans="1:2" ht="12.75">
      <c r="A16" s="10">
        <v>35446</v>
      </c>
      <c r="B16" s="6">
        <v>28.699081408452006</v>
      </c>
    </row>
    <row r="17" spans="1:2" ht="12.75">
      <c r="A17" s="10">
        <v>35447</v>
      </c>
      <c r="B17" s="6">
        <v>28.699081408452006</v>
      </c>
    </row>
    <row r="18" spans="1:2" ht="12.75">
      <c r="A18" s="10">
        <v>35448</v>
      </c>
      <c r="B18" s="6">
        <v>28.699081408452006</v>
      </c>
    </row>
    <row r="19" spans="1:2" ht="12.75">
      <c r="A19" s="10">
        <v>35449</v>
      </c>
      <c r="B19" s="6">
        <v>28.699081408452006</v>
      </c>
    </row>
    <row r="20" spans="1:2" ht="12.75">
      <c r="A20" s="10">
        <v>35450</v>
      </c>
      <c r="B20" s="6">
        <v>28.7090814084672</v>
      </c>
    </row>
    <row r="21" spans="1:2" ht="12.75">
      <c r="A21" s="10">
        <v>35451</v>
      </c>
      <c r="B21" s="6">
        <v>28.699081408452006</v>
      </c>
    </row>
    <row r="22" spans="1:2" ht="12.75">
      <c r="A22" s="10">
        <v>35452</v>
      </c>
      <c r="B22" s="6">
        <v>28.7040157916616</v>
      </c>
    </row>
    <row r="23" spans="1:2" ht="12.75">
      <c r="A23" s="10">
        <v>35453</v>
      </c>
      <c r="B23" s="6">
        <v>28.718136526591206</v>
      </c>
    </row>
    <row r="24" spans="1:2" ht="12.75">
      <c r="A24" s="10">
        <v>35454</v>
      </c>
      <c r="B24" s="6">
        <v>28.674540726000004</v>
      </c>
    </row>
    <row r="25" spans="1:2" ht="12.75">
      <c r="A25" s="10">
        <v>35455</v>
      </c>
      <c r="B25" s="6">
        <v>28.6700000435784</v>
      </c>
    </row>
    <row r="26" spans="1:2" ht="12.75">
      <c r="A26" s="10">
        <v>35456</v>
      </c>
      <c r="B26" s="6">
        <v>28.6700000435784</v>
      </c>
    </row>
    <row r="27" spans="1:2" ht="12.75">
      <c r="A27" s="10">
        <v>35457</v>
      </c>
      <c r="B27" s="6">
        <v>28.6700000435784</v>
      </c>
    </row>
    <row r="28" spans="1:2" ht="12.75">
      <c r="A28" s="10">
        <v>35458</v>
      </c>
      <c r="B28" s="6">
        <v>28.6800000435936</v>
      </c>
    </row>
    <row r="29" spans="1:2" ht="12.75">
      <c r="A29" s="10">
        <v>35459</v>
      </c>
      <c r="B29" s="6">
        <v>28.6800000435936</v>
      </c>
    </row>
    <row r="30" spans="1:2" ht="12.75">
      <c r="A30" s="10">
        <v>35460</v>
      </c>
      <c r="B30" s="6">
        <v>28.6700000435784</v>
      </c>
    </row>
    <row r="31" spans="1:2" ht="12.75">
      <c r="A31" s="10">
        <v>35461</v>
      </c>
      <c r="B31" s="6">
        <v>28.6700000435784</v>
      </c>
    </row>
    <row r="32" spans="1:2" ht="12.75">
      <c r="A32" s="10">
        <v>35462</v>
      </c>
      <c r="B32" s="6">
        <v>28.6700000435784</v>
      </c>
    </row>
    <row r="33" spans="1:2" ht="12.75">
      <c r="A33" s="10">
        <v>35463</v>
      </c>
      <c r="B33" s="6">
        <v>28.6800000435936</v>
      </c>
    </row>
    <row r="34" spans="1:2" ht="12.75">
      <c r="A34" s="10">
        <v>35464</v>
      </c>
      <c r="B34" s="6">
        <v>28.6800000435936</v>
      </c>
    </row>
    <row r="35" spans="1:2" ht="12.75">
      <c r="A35" s="10">
        <v>35465</v>
      </c>
      <c r="B35" s="6">
        <v>28.690000043608805</v>
      </c>
    </row>
    <row r="36" spans="1:2" ht="12.75">
      <c r="A36" s="10">
        <v>35466</v>
      </c>
      <c r="B36" s="6">
        <v>28.690000043608805</v>
      </c>
    </row>
    <row r="37" spans="1:2" ht="12.75">
      <c r="A37" s="10">
        <v>35467</v>
      </c>
      <c r="B37" s="6">
        <v>28.690000043608805</v>
      </c>
    </row>
    <row r="38" spans="1:2" ht="12.75">
      <c r="A38" s="10">
        <v>35468</v>
      </c>
      <c r="B38" s="6">
        <v>28.690000043608805</v>
      </c>
    </row>
    <row r="39" spans="1:2" ht="12.75">
      <c r="A39" s="10">
        <v>35469</v>
      </c>
      <c r="B39" s="6">
        <v>28.700000043624</v>
      </c>
    </row>
    <row r="40" spans="1:2" ht="12.75">
      <c r="A40" s="10">
        <v>35470</v>
      </c>
      <c r="B40" s="6">
        <v>28.700000043624</v>
      </c>
    </row>
    <row r="41" spans="1:2" ht="12.75">
      <c r="A41" s="10">
        <v>35471</v>
      </c>
      <c r="B41" s="6">
        <v>28.700000043624</v>
      </c>
    </row>
    <row r="42" spans="1:2" ht="12.75">
      <c r="A42" s="10">
        <v>35472</v>
      </c>
      <c r="B42" s="6">
        <v>28.700000043624</v>
      </c>
    </row>
    <row r="43" spans="1:2" ht="12.75">
      <c r="A43" s="10">
        <v>35473</v>
      </c>
      <c r="B43" s="6">
        <v>28.710000043639205</v>
      </c>
    </row>
    <row r="44" spans="1:2" ht="12.75">
      <c r="A44" s="10">
        <v>35474</v>
      </c>
      <c r="B44" s="6">
        <v>28.710000043639205</v>
      </c>
    </row>
    <row r="45" spans="1:2" ht="12.75">
      <c r="A45" s="10">
        <v>35475</v>
      </c>
      <c r="B45" s="6">
        <v>28.710000043639205</v>
      </c>
    </row>
    <row r="46" spans="1:2" ht="12.75">
      <c r="A46" s="10">
        <v>35476</v>
      </c>
      <c r="B46" s="6">
        <v>28.710000043639205</v>
      </c>
    </row>
    <row r="47" spans="1:2" ht="12.75">
      <c r="A47" s="10">
        <v>35477</v>
      </c>
      <c r="B47" s="6">
        <v>28.720000043654405</v>
      </c>
    </row>
    <row r="48" spans="1:2" ht="12.75">
      <c r="A48" s="10">
        <v>35478</v>
      </c>
      <c r="B48" s="6">
        <v>28.7300000436696</v>
      </c>
    </row>
    <row r="49" spans="1:2" ht="12.75">
      <c r="A49" s="10">
        <v>35479</v>
      </c>
      <c r="B49" s="6">
        <v>28.7300000436696</v>
      </c>
    </row>
    <row r="50" spans="1:2" ht="12.75">
      <c r="A50" s="10">
        <v>35480</v>
      </c>
      <c r="B50" s="6">
        <v>28.7300000436696</v>
      </c>
    </row>
    <row r="51" spans="1:2" ht="12.75">
      <c r="A51" s="10">
        <v>35481</v>
      </c>
      <c r="B51" s="6">
        <v>28.7300000436696</v>
      </c>
    </row>
    <row r="52" spans="1:2" ht="12.75">
      <c r="A52" s="10">
        <v>35482</v>
      </c>
      <c r="B52" s="6">
        <v>28.7300000436696</v>
      </c>
    </row>
    <row r="53" spans="1:2" ht="12.75">
      <c r="A53" s="10">
        <v>35483</v>
      </c>
      <c r="B53" s="6">
        <v>28.7300000436696</v>
      </c>
    </row>
    <row r="54" spans="1:2" ht="12.75">
      <c r="A54" s="10">
        <v>35484</v>
      </c>
      <c r="B54" s="6">
        <v>28.7400000436848</v>
      </c>
    </row>
    <row r="55" spans="1:2" ht="12.75">
      <c r="A55" s="10">
        <v>35485</v>
      </c>
      <c r="B55" s="6">
        <v>28.750000043700002</v>
      </c>
    </row>
    <row r="56" spans="1:2" ht="12.75">
      <c r="A56" s="10">
        <v>35486</v>
      </c>
      <c r="B56" s="6">
        <v>28.750000043700002</v>
      </c>
    </row>
    <row r="57" spans="1:2" ht="12.75">
      <c r="A57" s="10">
        <v>35487</v>
      </c>
      <c r="B57" s="6">
        <v>28.750000043700002</v>
      </c>
    </row>
    <row r="58" spans="1:2" ht="12.75">
      <c r="A58" s="10">
        <v>35488</v>
      </c>
      <c r="B58" s="6">
        <v>28.790000043760802</v>
      </c>
    </row>
    <row r="59" spans="1:2" ht="12.75">
      <c r="A59" s="10">
        <v>35489</v>
      </c>
      <c r="B59" s="6">
        <v>28.810000043791202</v>
      </c>
    </row>
    <row r="60" spans="1:2" ht="12.75">
      <c r="A60" s="10">
        <v>35490</v>
      </c>
      <c r="B60" s="6">
        <v>28.810000043791202</v>
      </c>
    </row>
    <row r="61" spans="1:2" ht="12.75">
      <c r="A61" s="10">
        <v>35491</v>
      </c>
      <c r="B61" s="6">
        <v>28.810000043791202</v>
      </c>
    </row>
    <row r="62" spans="1:2" ht="12.75">
      <c r="A62" s="10">
        <v>35492</v>
      </c>
      <c r="B62" s="6">
        <v>28.810000043791202</v>
      </c>
    </row>
    <row r="63" spans="1:2" ht="12.75">
      <c r="A63" s="10">
        <v>35493</v>
      </c>
      <c r="B63" s="6">
        <v>28.810000043791202</v>
      </c>
    </row>
    <row r="64" spans="1:2" ht="12.75">
      <c r="A64" s="10">
        <v>35494</v>
      </c>
      <c r="B64" s="6">
        <v>28.800000043776002</v>
      </c>
    </row>
    <row r="65" spans="1:2" ht="12.75">
      <c r="A65" s="10">
        <v>35495</v>
      </c>
      <c r="B65" s="6">
        <v>28.800000043776002</v>
      </c>
    </row>
    <row r="66" spans="1:2" ht="12.75">
      <c r="A66" s="10">
        <v>35496</v>
      </c>
      <c r="B66" s="6">
        <v>28.800000043776002</v>
      </c>
    </row>
    <row r="67" spans="1:2" ht="12.75">
      <c r="A67" s="10">
        <v>35497</v>
      </c>
      <c r="B67" s="6">
        <v>28.810000043791202</v>
      </c>
    </row>
    <row r="68" spans="1:2" ht="12.75">
      <c r="A68" s="10">
        <v>35498</v>
      </c>
      <c r="B68" s="6">
        <v>28.810000043791202</v>
      </c>
    </row>
    <row r="69" spans="1:2" ht="12.75">
      <c r="A69" s="10">
        <v>35499</v>
      </c>
      <c r="B69" s="6">
        <v>28.800000043776002</v>
      </c>
    </row>
    <row r="70" spans="1:2" ht="12.75">
      <c r="A70" s="10">
        <v>35500</v>
      </c>
      <c r="B70" s="6">
        <v>28.810000043791202</v>
      </c>
    </row>
    <row r="71" spans="1:2" ht="12.75">
      <c r="A71" s="10">
        <v>35501</v>
      </c>
      <c r="B71" s="6">
        <v>28.810000043791202</v>
      </c>
    </row>
    <row r="72" spans="1:2" ht="12.75">
      <c r="A72" s="10">
        <v>35502</v>
      </c>
      <c r="B72" s="6">
        <v>28.810000043791202</v>
      </c>
    </row>
    <row r="73" spans="1:2" ht="12.75">
      <c r="A73" s="10">
        <v>35503</v>
      </c>
      <c r="B73" s="6">
        <v>28.810000043791202</v>
      </c>
    </row>
    <row r="74" spans="1:2" ht="12.75">
      <c r="A74" s="10">
        <v>35504</v>
      </c>
      <c r="B74" s="6">
        <v>28.810000043791202</v>
      </c>
    </row>
    <row r="75" spans="1:2" ht="12.75">
      <c r="A75" s="10">
        <v>35505</v>
      </c>
      <c r="B75" s="6">
        <v>28.810000043791202</v>
      </c>
    </row>
    <row r="76" spans="1:2" ht="12.75">
      <c r="A76" s="10">
        <v>35506</v>
      </c>
      <c r="B76" s="6">
        <v>28.810000043791202</v>
      </c>
    </row>
    <row r="77" spans="1:2" ht="12.75">
      <c r="A77" s="10">
        <v>35507</v>
      </c>
      <c r="B77" s="6">
        <v>28.8200000438064</v>
      </c>
    </row>
    <row r="78" spans="1:2" ht="12.75">
      <c r="A78" s="10">
        <v>35508</v>
      </c>
      <c r="B78" s="6">
        <v>28.8200000438064</v>
      </c>
    </row>
    <row r="79" spans="1:2" ht="12.75">
      <c r="A79" s="10">
        <v>35509</v>
      </c>
      <c r="B79" s="6">
        <v>28.8200000438064</v>
      </c>
    </row>
    <row r="80" spans="1:2" ht="12.75">
      <c r="A80" s="10">
        <v>35510</v>
      </c>
      <c r="B80" s="6">
        <v>28.8200000438064</v>
      </c>
    </row>
    <row r="81" spans="1:2" ht="12.75">
      <c r="A81" s="10">
        <v>35511</v>
      </c>
      <c r="B81" s="6">
        <v>28.8200000438064</v>
      </c>
    </row>
    <row r="82" spans="1:2" ht="12.75">
      <c r="A82" s="10">
        <v>35512</v>
      </c>
      <c r="B82" s="6">
        <v>28.8300000438216</v>
      </c>
    </row>
    <row r="83" spans="1:2" ht="12.75">
      <c r="A83" s="10">
        <v>35513</v>
      </c>
      <c r="B83" s="6">
        <v>28.8300000438216</v>
      </c>
    </row>
    <row r="84" spans="1:2" ht="12.75">
      <c r="A84" s="10">
        <v>35514</v>
      </c>
      <c r="B84" s="6">
        <v>28.8300000438216</v>
      </c>
    </row>
    <row r="85" spans="1:2" ht="12.75">
      <c r="A85" s="10">
        <v>35515</v>
      </c>
      <c r="B85" s="6">
        <v>28.8300000438216</v>
      </c>
    </row>
    <row r="86" spans="1:2" ht="12.75">
      <c r="A86" s="10">
        <v>35516</v>
      </c>
      <c r="B86" s="6">
        <v>28.8300000438216</v>
      </c>
    </row>
    <row r="87" spans="1:2" ht="12.75">
      <c r="A87" s="10">
        <v>35517</v>
      </c>
      <c r="B87" s="6">
        <v>28.810000043791202</v>
      </c>
    </row>
    <row r="88" spans="1:2" ht="12.75">
      <c r="A88" s="10">
        <v>35518</v>
      </c>
      <c r="B88" s="6">
        <v>28.810000043791202</v>
      </c>
    </row>
    <row r="89" spans="1:2" ht="12.75">
      <c r="A89" s="10">
        <v>35519</v>
      </c>
      <c r="B89" s="6">
        <v>28.8200000438064</v>
      </c>
    </row>
    <row r="90" spans="1:2" ht="12.75">
      <c r="A90" s="10">
        <v>35520</v>
      </c>
      <c r="B90" s="6">
        <v>28.8200000438064</v>
      </c>
    </row>
    <row r="91" spans="1:2" ht="12.75">
      <c r="A91" s="10">
        <v>35521</v>
      </c>
      <c r="B91" s="6">
        <v>28.8200000438064</v>
      </c>
    </row>
    <row r="92" spans="1:2" ht="12.75">
      <c r="A92" s="10">
        <v>35522</v>
      </c>
      <c r="B92" s="6">
        <v>28.810000043791202</v>
      </c>
    </row>
    <row r="93" spans="1:2" ht="12.75">
      <c r="A93" s="10">
        <v>35523</v>
      </c>
      <c r="B93" s="6">
        <v>28.810000043791202</v>
      </c>
    </row>
    <row r="94" spans="1:2" ht="12.75">
      <c r="A94" s="10">
        <v>35524</v>
      </c>
      <c r="B94" s="6">
        <v>28.800000043776002</v>
      </c>
    </row>
    <row r="95" spans="1:2" ht="12.75">
      <c r="A95" s="10">
        <v>35525</v>
      </c>
      <c r="B95" s="6">
        <v>28.760000043715205</v>
      </c>
    </row>
    <row r="96" spans="1:2" ht="12.75">
      <c r="A96" s="10">
        <v>35526</v>
      </c>
      <c r="B96" s="6">
        <v>28.7300000436696</v>
      </c>
    </row>
    <row r="97" spans="1:2" ht="12.75">
      <c r="A97" s="10">
        <v>35527</v>
      </c>
      <c r="B97" s="6">
        <v>28.720000043654405</v>
      </c>
    </row>
    <row r="98" spans="1:2" ht="12.75">
      <c r="A98" s="10">
        <v>35528</v>
      </c>
      <c r="B98" s="6">
        <v>28.690000043608805</v>
      </c>
    </row>
    <row r="99" spans="1:2" ht="12.75">
      <c r="A99" s="10">
        <v>35529</v>
      </c>
      <c r="B99" s="6">
        <v>28.640000043532805</v>
      </c>
    </row>
    <row r="100" spans="1:2" ht="12.75">
      <c r="A100" s="10">
        <v>35530</v>
      </c>
      <c r="B100" s="6">
        <v>28.5600000434112</v>
      </c>
    </row>
    <row r="101" spans="1:2" ht="12.75">
      <c r="A101" s="10">
        <v>35531</v>
      </c>
      <c r="B101" s="6">
        <v>28.480000043289603</v>
      </c>
    </row>
    <row r="102" spans="1:2" ht="12.75">
      <c r="A102" s="10">
        <v>35532</v>
      </c>
      <c r="B102" s="6">
        <v>28.400000043168</v>
      </c>
    </row>
    <row r="103" spans="1:2" ht="12.75">
      <c r="A103" s="10">
        <v>35533</v>
      </c>
      <c r="B103" s="6">
        <v>28.340000043076802</v>
      </c>
    </row>
    <row r="104" spans="1:2" ht="12.75">
      <c r="A104" s="10">
        <v>35534</v>
      </c>
      <c r="B104" s="6">
        <v>28.260000042955205</v>
      </c>
    </row>
    <row r="105" spans="1:2" ht="12.75">
      <c r="A105" s="10">
        <v>35535</v>
      </c>
      <c r="B105" s="6">
        <v>28.220000042894405</v>
      </c>
    </row>
    <row r="106" spans="1:2" ht="12.75">
      <c r="A106" s="10">
        <v>35536</v>
      </c>
      <c r="B106" s="6">
        <v>28.190000042848805</v>
      </c>
    </row>
    <row r="107" spans="1:2" ht="12.75">
      <c r="A107" s="10">
        <v>35537</v>
      </c>
      <c r="B107" s="6">
        <v>28.160000042803205</v>
      </c>
    </row>
    <row r="108" spans="1:2" ht="12.75">
      <c r="A108" s="10">
        <v>35538</v>
      </c>
      <c r="B108" s="6">
        <v>28.1300000427576</v>
      </c>
    </row>
    <row r="109" spans="1:2" ht="12.75">
      <c r="A109" s="10">
        <v>35539</v>
      </c>
      <c r="B109" s="6">
        <v>28.1100000427272</v>
      </c>
    </row>
    <row r="110" spans="1:2" ht="12.75">
      <c r="A110" s="10">
        <v>35540</v>
      </c>
      <c r="B110" s="6">
        <v>28.090000042696804</v>
      </c>
    </row>
    <row r="111" spans="1:2" ht="12.75">
      <c r="A111" s="10">
        <v>35541</v>
      </c>
      <c r="B111" s="6">
        <v>28.070000042666404</v>
      </c>
    </row>
    <row r="112" spans="1:2" ht="12.75">
      <c r="A112" s="10">
        <v>35542</v>
      </c>
      <c r="B112" s="6">
        <v>28.0600000426512</v>
      </c>
    </row>
    <row r="113" spans="1:2" ht="12.75">
      <c r="A113" s="10">
        <v>35543</v>
      </c>
      <c r="B113" s="6">
        <v>28.0600000426512</v>
      </c>
    </row>
    <row r="114" spans="1:2" ht="12.75">
      <c r="A114" s="10">
        <v>35544</v>
      </c>
      <c r="B114" s="6">
        <v>28.0600000426512</v>
      </c>
    </row>
    <row r="115" spans="1:2" ht="12.75">
      <c r="A115" s="10">
        <v>35545</v>
      </c>
      <c r="B115" s="6">
        <v>28.050000042636</v>
      </c>
    </row>
    <row r="116" spans="1:2" ht="12.75">
      <c r="A116" s="10">
        <v>35546</v>
      </c>
      <c r="B116" s="6">
        <v>28.050000042636</v>
      </c>
    </row>
    <row r="117" spans="1:2" ht="12.75">
      <c r="A117" s="10">
        <v>35547</v>
      </c>
      <c r="B117" s="6">
        <v>28.040000042620804</v>
      </c>
    </row>
    <row r="118" spans="1:2" ht="12.75">
      <c r="A118" s="10">
        <v>35548</v>
      </c>
      <c r="B118" s="6">
        <v>28.040000042620804</v>
      </c>
    </row>
    <row r="119" spans="1:2" ht="12.75">
      <c r="A119" s="10">
        <v>35549</v>
      </c>
      <c r="B119" s="6">
        <v>28.040000042620804</v>
      </c>
    </row>
    <row r="120" spans="1:2" ht="12.75">
      <c r="A120" s="10">
        <v>35550</v>
      </c>
      <c r="B120" s="6">
        <v>28.040000042620804</v>
      </c>
    </row>
    <row r="121" spans="1:2" ht="12.75">
      <c r="A121" s="10">
        <v>35551</v>
      </c>
      <c r="B121" s="6">
        <v>28.020000042590404</v>
      </c>
    </row>
    <row r="122" spans="1:2" ht="12.75">
      <c r="A122" s="10">
        <v>35552</v>
      </c>
      <c r="B122" s="6">
        <v>28.010000042575204</v>
      </c>
    </row>
    <row r="123" spans="1:2" ht="12.75">
      <c r="A123" s="10">
        <v>35553</v>
      </c>
      <c r="B123" s="6">
        <v>28.010000042575204</v>
      </c>
    </row>
    <row r="124" spans="1:2" ht="12.75">
      <c r="A124" s="10">
        <v>35554</v>
      </c>
      <c r="B124" s="6">
        <v>28.010000042575204</v>
      </c>
    </row>
    <row r="125" spans="1:2" ht="12.75">
      <c r="A125" s="10">
        <v>35555</v>
      </c>
      <c r="B125" s="6">
        <v>28.010000042575204</v>
      </c>
    </row>
    <row r="126" spans="1:2" ht="12.75">
      <c r="A126" s="10">
        <v>35556</v>
      </c>
      <c r="B126" s="6">
        <v>28.010000042575204</v>
      </c>
    </row>
    <row r="127" spans="1:2" ht="12.75">
      <c r="A127" s="10">
        <v>35557</v>
      </c>
      <c r="B127" s="6">
        <v>28.010000042575204</v>
      </c>
    </row>
    <row r="128" spans="1:2" ht="12.75">
      <c r="A128" s="10">
        <v>35558</v>
      </c>
      <c r="B128" s="6">
        <v>28.010000042575204</v>
      </c>
    </row>
    <row r="129" spans="1:2" ht="12.75">
      <c r="A129" s="10">
        <v>35559</v>
      </c>
      <c r="B129" s="6">
        <v>28.010000042575204</v>
      </c>
    </row>
    <row r="130" spans="1:2" ht="12.75">
      <c r="A130" s="10">
        <v>35560</v>
      </c>
      <c r="B130" s="6">
        <v>28.00000004256</v>
      </c>
    </row>
    <row r="131" spans="1:2" ht="12.75">
      <c r="A131" s="10">
        <v>35561</v>
      </c>
      <c r="B131" s="6">
        <v>27.980000042529603</v>
      </c>
    </row>
    <row r="132" spans="1:2" ht="12.75">
      <c r="A132" s="10">
        <v>35562</v>
      </c>
      <c r="B132" s="6">
        <v>27.980000042529603</v>
      </c>
    </row>
    <row r="133" spans="1:2" ht="12.75">
      <c r="A133" s="10">
        <v>35563</v>
      </c>
      <c r="B133" s="6">
        <v>27.980000042529603</v>
      </c>
    </row>
    <row r="134" spans="1:2" ht="12.75">
      <c r="A134" s="10">
        <v>35564</v>
      </c>
      <c r="B134" s="6">
        <v>27.980000042529603</v>
      </c>
    </row>
    <row r="135" spans="1:2" ht="12.75">
      <c r="A135" s="10">
        <v>35565</v>
      </c>
      <c r="B135" s="6">
        <v>27.980000042529603</v>
      </c>
    </row>
    <row r="136" spans="1:2" ht="12.75">
      <c r="A136" s="10">
        <v>35566</v>
      </c>
      <c r="B136" s="6">
        <v>27.970000042514403</v>
      </c>
    </row>
    <row r="137" spans="1:2" ht="12.75">
      <c r="A137" s="10">
        <v>35567</v>
      </c>
      <c r="B137" s="6">
        <v>27.970000042514403</v>
      </c>
    </row>
    <row r="138" spans="1:2" ht="12.75">
      <c r="A138" s="10">
        <v>35568</v>
      </c>
      <c r="B138" s="6">
        <v>27.970000042514403</v>
      </c>
    </row>
    <row r="139" spans="1:2" ht="12.75">
      <c r="A139" s="10">
        <v>35569</v>
      </c>
      <c r="B139" s="6">
        <v>27.970000042514403</v>
      </c>
    </row>
    <row r="140" spans="1:2" ht="12.75">
      <c r="A140" s="10">
        <v>35570</v>
      </c>
      <c r="B140" s="6">
        <v>27.980000042529603</v>
      </c>
    </row>
    <row r="141" spans="1:2" ht="12.75">
      <c r="A141" s="10">
        <v>35571</v>
      </c>
      <c r="B141" s="6">
        <v>27.980000042529603</v>
      </c>
    </row>
    <row r="142" spans="1:2" ht="12.75">
      <c r="A142" s="10">
        <v>35572</v>
      </c>
      <c r="B142" s="6">
        <v>27.980000042529603</v>
      </c>
    </row>
    <row r="143" spans="1:2" ht="12.75">
      <c r="A143" s="10">
        <v>35573</v>
      </c>
      <c r="B143" s="6">
        <v>27.980000042529603</v>
      </c>
    </row>
    <row r="144" spans="1:2" ht="12.75">
      <c r="A144" s="10">
        <v>35574</v>
      </c>
      <c r="B144" s="6">
        <v>27.980000042529603</v>
      </c>
    </row>
    <row r="145" spans="1:2" ht="12.75">
      <c r="A145" s="10">
        <v>35575</v>
      </c>
      <c r="B145" s="6">
        <v>27.980000042529603</v>
      </c>
    </row>
    <row r="146" spans="1:2" ht="12.75">
      <c r="A146" s="10">
        <v>35576</v>
      </c>
      <c r="B146" s="6">
        <v>27.980000042529603</v>
      </c>
    </row>
    <row r="147" spans="1:2" ht="12.75">
      <c r="A147" s="10">
        <v>35577</v>
      </c>
      <c r="B147" s="6">
        <v>27.980000042529603</v>
      </c>
    </row>
    <row r="148" spans="1:2" ht="12.75">
      <c r="A148" s="10">
        <v>35578</v>
      </c>
      <c r="B148" s="6">
        <v>27.980000042529603</v>
      </c>
    </row>
    <row r="149" spans="1:2" ht="12.75">
      <c r="A149" s="10">
        <v>35579</v>
      </c>
      <c r="B149" s="6">
        <v>27.980000042529603</v>
      </c>
    </row>
    <row r="150" spans="1:2" ht="12.75">
      <c r="A150" s="10">
        <v>35580</v>
      </c>
      <c r="B150" s="6">
        <v>27.980000042529603</v>
      </c>
    </row>
    <row r="151" spans="1:2" ht="12.75">
      <c r="A151" s="10">
        <v>35581</v>
      </c>
      <c r="B151" s="6">
        <v>27.980000042529603</v>
      </c>
    </row>
    <row r="152" spans="1:2" ht="12.75">
      <c r="A152" s="10">
        <v>35582</v>
      </c>
      <c r="B152" s="6">
        <v>27.980000042529603</v>
      </c>
    </row>
    <row r="153" spans="1:2" ht="12.75">
      <c r="A153" s="10">
        <v>35583</v>
      </c>
      <c r="B153" s="6">
        <v>27.980000042529603</v>
      </c>
    </row>
    <row r="154" spans="1:2" ht="12.75">
      <c r="A154" s="10">
        <v>35584</v>
      </c>
      <c r="B154" s="6">
        <v>27.980000042529603</v>
      </c>
    </row>
    <row r="155" spans="1:2" ht="12.75">
      <c r="A155" s="10">
        <v>35585</v>
      </c>
      <c r="B155" s="6">
        <v>27.980000042529603</v>
      </c>
    </row>
    <row r="156" spans="1:2" ht="12.75">
      <c r="A156" s="10">
        <v>35586</v>
      </c>
      <c r="B156" s="6">
        <v>27.9900000425448</v>
      </c>
    </row>
    <row r="157" spans="1:2" ht="12.75">
      <c r="A157" s="10">
        <v>35587</v>
      </c>
      <c r="B157" s="6">
        <v>27.9900000425448</v>
      </c>
    </row>
    <row r="158" spans="1:2" ht="12.75">
      <c r="A158" s="10">
        <v>35588</v>
      </c>
      <c r="B158" s="6">
        <v>27.9900000425448</v>
      </c>
    </row>
    <row r="159" spans="1:2" ht="12.75">
      <c r="A159" s="10">
        <v>35589</v>
      </c>
      <c r="B159" s="6">
        <v>28.00000004256</v>
      </c>
    </row>
    <row r="160" spans="1:2" ht="12.75">
      <c r="A160" s="10">
        <v>35590</v>
      </c>
      <c r="B160" s="6">
        <v>28.010000042575204</v>
      </c>
    </row>
    <row r="161" spans="1:2" ht="12.75">
      <c r="A161" s="10">
        <v>35591</v>
      </c>
      <c r="B161" s="6">
        <v>28.00000004256</v>
      </c>
    </row>
    <row r="162" spans="1:2" ht="12.75">
      <c r="A162" s="10">
        <v>35592</v>
      </c>
      <c r="B162" s="6">
        <v>28.010000042575204</v>
      </c>
    </row>
    <row r="163" spans="1:2" ht="12.75">
      <c r="A163" s="10">
        <v>35593</v>
      </c>
      <c r="B163" s="6">
        <v>28.020000042590404</v>
      </c>
    </row>
    <row r="164" spans="1:2" ht="12.75">
      <c r="A164" s="10">
        <v>35594</v>
      </c>
      <c r="B164" s="6">
        <v>28.020000042590404</v>
      </c>
    </row>
    <row r="165" spans="1:2" ht="12.75">
      <c r="A165" s="10">
        <v>35595</v>
      </c>
      <c r="B165" s="6">
        <v>28.030000042605604</v>
      </c>
    </row>
    <row r="166" spans="1:2" ht="12.75">
      <c r="A166" s="10">
        <v>35596</v>
      </c>
      <c r="B166" s="6">
        <v>28.030000042605604</v>
      </c>
    </row>
    <row r="167" spans="1:2" ht="12.75">
      <c r="A167" s="10">
        <v>35597</v>
      </c>
      <c r="B167" s="6">
        <v>28.040000042620804</v>
      </c>
    </row>
    <row r="168" spans="1:2" ht="12.75">
      <c r="A168" s="10">
        <v>35598</v>
      </c>
      <c r="B168" s="6">
        <v>28.040000042620804</v>
      </c>
    </row>
    <row r="169" spans="1:2" ht="12.75">
      <c r="A169" s="10">
        <v>35599</v>
      </c>
      <c r="B169" s="6">
        <v>28.040000042620804</v>
      </c>
    </row>
    <row r="170" spans="1:2" ht="12.75">
      <c r="A170" s="10">
        <v>35600</v>
      </c>
      <c r="B170" s="6">
        <v>28.040000042620804</v>
      </c>
    </row>
    <row r="171" spans="1:2" ht="12.75">
      <c r="A171" s="10">
        <v>35601</v>
      </c>
      <c r="B171" s="6">
        <v>28.040000042620804</v>
      </c>
    </row>
    <row r="172" spans="1:2" ht="12.75">
      <c r="A172" s="10">
        <v>35602</v>
      </c>
      <c r="B172" s="6">
        <v>28.050000042636</v>
      </c>
    </row>
    <row r="173" spans="1:2" ht="12.75">
      <c r="A173" s="10">
        <v>35603</v>
      </c>
      <c r="B173" s="6">
        <v>28.0600000426512</v>
      </c>
    </row>
    <row r="174" spans="1:2" ht="12.75">
      <c r="A174" s="10">
        <v>35604</v>
      </c>
      <c r="B174" s="6">
        <v>28.0800000426816</v>
      </c>
    </row>
    <row r="175" spans="1:2" ht="12.75">
      <c r="A175" s="10">
        <v>35605</v>
      </c>
      <c r="B175" s="6">
        <v>28.0800000426816</v>
      </c>
    </row>
    <row r="176" spans="1:2" ht="12.75">
      <c r="A176" s="10">
        <v>35606</v>
      </c>
      <c r="B176" s="6">
        <v>28.0800000426816</v>
      </c>
    </row>
    <row r="177" spans="1:2" ht="12.75">
      <c r="A177" s="10">
        <v>35607</v>
      </c>
      <c r="B177" s="6">
        <v>28.0800000426816</v>
      </c>
    </row>
    <row r="178" spans="1:2" ht="12.75">
      <c r="A178" s="10">
        <v>35608</v>
      </c>
      <c r="B178" s="6">
        <v>28.0800000426816</v>
      </c>
    </row>
    <row r="179" spans="1:2" ht="12.75">
      <c r="A179" s="10">
        <v>35609</v>
      </c>
      <c r="B179" s="6">
        <v>28.0800000426816</v>
      </c>
    </row>
    <row r="180" spans="1:2" ht="12.75">
      <c r="A180" s="10">
        <v>35610</v>
      </c>
      <c r="B180" s="6">
        <v>28.0800000426816</v>
      </c>
    </row>
    <row r="181" spans="1:2" ht="12.75">
      <c r="A181" s="10">
        <v>35611</v>
      </c>
      <c r="B181" s="6">
        <v>28.0800000426816</v>
      </c>
    </row>
    <row r="182" spans="1:2" ht="12.75">
      <c r="A182" s="10">
        <v>35612</v>
      </c>
      <c r="B182" s="6">
        <v>28.070000042666404</v>
      </c>
    </row>
    <row r="183" spans="1:2" ht="12.75">
      <c r="A183" s="10">
        <v>35613</v>
      </c>
      <c r="B183" s="6">
        <v>28.050000042636</v>
      </c>
    </row>
    <row r="184" spans="1:2" ht="12.75">
      <c r="A184" s="10">
        <v>35614</v>
      </c>
      <c r="B184" s="6">
        <v>28.050000042636</v>
      </c>
    </row>
    <row r="185" spans="1:2" ht="12.75">
      <c r="A185" s="10">
        <v>35615</v>
      </c>
      <c r="B185" s="6">
        <v>28.050000042636</v>
      </c>
    </row>
    <row r="186" spans="1:2" ht="12.75">
      <c r="A186" s="10">
        <v>35616</v>
      </c>
      <c r="B186" s="6">
        <v>28.040000042620804</v>
      </c>
    </row>
    <row r="187" spans="1:2" ht="12.75">
      <c r="A187" s="10">
        <v>35617</v>
      </c>
      <c r="B187" s="6">
        <v>28.030000042605604</v>
      </c>
    </row>
    <row r="188" spans="1:2" ht="12.75">
      <c r="A188" s="10">
        <v>35618</v>
      </c>
      <c r="B188" s="6">
        <v>28.010000042575204</v>
      </c>
    </row>
    <row r="189" spans="1:2" ht="12.75">
      <c r="A189" s="10">
        <v>35619</v>
      </c>
      <c r="B189" s="6">
        <v>27.9900000425448</v>
      </c>
    </row>
    <row r="190" spans="1:2" ht="12.75">
      <c r="A190" s="10">
        <v>35620</v>
      </c>
      <c r="B190" s="6">
        <v>27.960000042499203</v>
      </c>
    </row>
    <row r="191" spans="1:2" ht="12.75">
      <c r="A191" s="10">
        <v>35621</v>
      </c>
      <c r="B191" s="6">
        <v>27.940000042468807</v>
      </c>
    </row>
    <row r="192" spans="1:2" ht="12.75">
      <c r="A192" s="10">
        <v>35622</v>
      </c>
      <c r="B192" s="6">
        <v>27.900000042408003</v>
      </c>
    </row>
    <row r="193" spans="1:2" ht="12.75">
      <c r="A193" s="10">
        <v>35623</v>
      </c>
      <c r="B193" s="6">
        <v>27.870000042362403</v>
      </c>
    </row>
    <row r="194" spans="1:2" ht="12.75">
      <c r="A194" s="10">
        <v>35624</v>
      </c>
      <c r="B194" s="6">
        <v>27.840000042316802</v>
      </c>
    </row>
    <row r="195" spans="1:2" ht="12.75">
      <c r="A195" s="10">
        <v>35625</v>
      </c>
      <c r="B195" s="6">
        <v>27.810000042271202</v>
      </c>
    </row>
    <row r="196" spans="1:2" ht="12.75">
      <c r="A196" s="10">
        <v>35626</v>
      </c>
      <c r="B196" s="6">
        <v>27.780000042225602</v>
      </c>
    </row>
    <row r="197" spans="1:2" ht="12.75">
      <c r="A197" s="10">
        <v>35627</v>
      </c>
      <c r="B197" s="6">
        <v>27.7400000421648</v>
      </c>
    </row>
    <row r="198" spans="1:2" ht="12.75">
      <c r="A198" s="10">
        <v>35628</v>
      </c>
      <c r="B198" s="6">
        <v>27.7200000421344</v>
      </c>
    </row>
    <row r="199" spans="1:2" ht="12.75">
      <c r="A199" s="10">
        <v>35629</v>
      </c>
      <c r="B199" s="6">
        <v>27.7200000421344</v>
      </c>
    </row>
    <row r="200" spans="1:2" ht="12.75">
      <c r="A200" s="10">
        <v>35630</v>
      </c>
      <c r="B200" s="6">
        <v>27.6800000420736</v>
      </c>
    </row>
    <row r="201" spans="1:2" ht="12.75">
      <c r="A201" s="10">
        <v>35631</v>
      </c>
      <c r="B201" s="6">
        <v>27.6600000420432</v>
      </c>
    </row>
    <row r="202" spans="1:2" ht="12.75">
      <c r="A202" s="10">
        <v>35632</v>
      </c>
      <c r="B202" s="6">
        <v>27.650000042028005</v>
      </c>
    </row>
    <row r="203" spans="1:2" ht="12.75">
      <c r="A203" s="10">
        <v>35633</v>
      </c>
      <c r="B203" s="6">
        <v>27.6300000419976</v>
      </c>
    </row>
    <row r="204" spans="1:2" ht="12.75">
      <c r="A204" s="10">
        <v>35634</v>
      </c>
      <c r="B204" s="6">
        <v>27.600000041952004</v>
      </c>
    </row>
    <row r="205" spans="1:2" ht="12.75">
      <c r="A205" s="10">
        <v>35635</v>
      </c>
      <c r="B205" s="6">
        <v>27.570000041906404</v>
      </c>
    </row>
    <row r="206" spans="1:2" ht="12.75">
      <c r="A206" s="10">
        <v>35636</v>
      </c>
      <c r="B206" s="6">
        <v>27.5600000418912</v>
      </c>
    </row>
    <row r="207" spans="1:2" ht="12.75">
      <c r="A207" s="10">
        <v>35637</v>
      </c>
      <c r="B207" s="6">
        <v>27.530000041845604</v>
      </c>
    </row>
    <row r="208" spans="1:2" ht="12.75">
      <c r="A208" s="10">
        <v>35638</v>
      </c>
      <c r="B208" s="6">
        <v>27.5000000418</v>
      </c>
    </row>
    <row r="209" spans="1:2" ht="12.75">
      <c r="A209" s="10">
        <v>35639</v>
      </c>
      <c r="B209" s="6">
        <v>27.5000000418</v>
      </c>
    </row>
    <row r="210" spans="1:2" ht="12.75">
      <c r="A210" s="10">
        <v>35640</v>
      </c>
      <c r="B210" s="6">
        <v>27.4900000417848</v>
      </c>
    </row>
    <row r="211" spans="1:2" ht="12.75">
      <c r="A211" s="10">
        <v>35641</v>
      </c>
      <c r="B211" s="6">
        <v>27.480000041769603</v>
      </c>
    </row>
    <row r="212" spans="1:2" ht="12.75">
      <c r="A212" s="10">
        <v>35642</v>
      </c>
      <c r="B212" s="6">
        <v>27.480000041769603</v>
      </c>
    </row>
    <row r="213" spans="1:2" ht="12.75">
      <c r="A213" s="10">
        <v>35643</v>
      </c>
      <c r="B213" s="6">
        <v>27.480000041769603</v>
      </c>
    </row>
    <row r="214" spans="1:2" ht="12.75">
      <c r="A214" s="10">
        <v>35644</v>
      </c>
      <c r="B214" s="6">
        <v>27.470000041754403</v>
      </c>
    </row>
    <row r="215" spans="1:2" ht="12.75">
      <c r="A215" s="10">
        <v>35645</v>
      </c>
      <c r="B215" s="6">
        <v>27.460000041739203</v>
      </c>
    </row>
    <row r="216" spans="1:2" ht="12.75">
      <c r="A216" s="10">
        <v>35646</v>
      </c>
      <c r="B216" s="6">
        <v>27.470000041754403</v>
      </c>
    </row>
    <row r="217" spans="1:2" ht="12.75">
      <c r="A217" s="10">
        <v>35647</v>
      </c>
      <c r="B217" s="6">
        <v>27.470000041754403</v>
      </c>
    </row>
    <row r="218" spans="1:2" ht="12.75">
      <c r="A218" s="10">
        <v>35648</v>
      </c>
      <c r="B218" s="6">
        <v>27.470000041754403</v>
      </c>
    </row>
    <row r="219" spans="1:2" ht="12.75">
      <c r="A219" s="10">
        <v>35649</v>
      </c>
      <c r="B219" s="6">
        <v>27.480000041769603</v>
      </c>
    </row>
    <row r="220" spans="1:2" ht="12.75">
      <c r="A220" s="10">
        <v>35650</v>
      </c>
      <c r="B220" s="6">
        <v>27.480000041769603</v>
      </c>
    </row>
    <row r="221" spans="1:2" ht="12.75">
      <c r="A221" s="10">
        <v>35651</v>
      </c>
      <c r="B221" s="6">
        <v>27.480000041769603</v>
      </c>
    </row>
    <row r="222" spans="1:2" ht="12.75">
      <c r="A222" s="10">
        <v>35652</v>
      </c>
      <c r="B222" s="6">
        <v>27.510000041815204</v>
      </c>
    </row>
    <row r="223" spans="1:2" ht="12.75">
      <c r="A223" s="10">
        <v>35653</v>
      </c>
      <c r="B223" s="6">
        <v>27.530000041845604</v>
      </c>
    </row>
    <row r="224" spans="1:2" ht="12.75">
      <c r="A224" s="10">
        <v>35654</v>
      </c>
      <c r="B224" s="6">
        <v>27.550000041876</v>
      </c>
    </row>
    <row r="225" spans="1:2" ht="12.75">
      <c r="A225" s="10">
        <v>35655</v>
      </c>
      <c r="B225" s="6">
        <v>27.5600000418912</v>
      </c>
    </row>
    <row r="226" spans="1:2" ht="12.75">
      <c r="A226" s="10">
        <v>35656</v>
      </c>
      <c r="B226" s="6">
        <v>27.5600000418912</v>
      </c>
    </row>
    <row r="227" spans="1:2" ht="12.75">
      <c r="A227" s="10">
        <v>35657</v>
      </c>
      <c r="B227" s="6">
        <v>27.5600000418912</v>
      </c>
    </row>
    <row r="228" spans="1:2" ht="12.75">
      <c r="A228" s="10">
        <v>35658</v>
      </c>
      <c r="B228" s="6">
        <v>27.590000041936804</v>
      </c>
    </row>
    <row r="229" spans="1:2" ht="12.75">
      <c r="A229" s="10">
        <v>35659</v>
      </c>
      <c r="B229" s="6">
        <v>27.620000041982408</v>
      </c>
    </row>
    <row r="230" spans="1:2" ht="12.75">
      <c r="A230" s="10">
        <v>35660</v>
      </c>
      <c r="B230" s="6">
        <v>27.6300000419976</v>
      </c>
    </row>
    <row r="231" spans="1:2" ht="12.75">
      <c r="A231" s="10">
        <v>35661</v>
      </c>
      <c r="B231" s="6">
        <v>27.640000042012804</v>
      </c>
    </row>
    <row r="232" spans="1:2" ht="12.75">
      <c r="A232" s="10">
        <v>35662</v>
      </c>
      <c r="B232" s="6">
        <v>27.650000042028005</v>
      </c>
    </row>
    <row r="233" spans="1:2" ht="12.75">
      <c r="A233" s="10">
        <v>35663</v>
      </c>
      <c r="B233" s="6">
        <v>27.6600000420432</v>
      </c>
    </row>
    <row r="234" spans="1:2" ht="12.75">
      <c r="A234" s="10">
        <v>35664</v>
      </c>
      <c r="B234" s="6">
        <v>27.6600000420432</v>
      </c>
    </row>
    <row r="235" spans="1:2" ht="12.75">
      <c r="A235" s="10">
        <v>35665</v>
      </c>
      <c r="B235" s="6">
        <v>27.6800000420736</v>
      </c>
    </row>
    <row r="236" spans="1:2" ht="12.75">
      <c r="A236" s="10">
        <v>35666</v>
      </c>
      <c r="B236" s="6">
        <v>27.6800000420736</v>
      </c>
    </row>
    <row r="237" spans="1:2" ht="12.75">
      <c r="A237" s="10">
        <v>35667</v>
      </c>
      <c r="B237" s="6">
        <v>27.690000042088805</v>
      </c>
    </row>
    <row r="238" spans="1:2" ht="12.75">
      <c r="A238" s="10">
        <v>35668</v>
      </c>
      <c r="B238" s="6">
        <v>27.690000042088805</v>
      </c>
    </row>
    <row r="239" spans="1:2" ht="12.75">
      <c r="A239" s="10">
        <v>35669</v>
      </c>
      <c r="B239" s="6">
        <v>27.700000042103998</v>
      </c>
    </row>
    <row r="240" spans="1:2" ht="12.75">
      <c r="A240" s="10">
        <v>35670</v>
      </c>
      <c r="B240" s="6">
        <v>27.710000042119205</v>
      </c>
    </row>
    <row r="241" spans="1:2" ht="12.75">
      <c r="A241" s="10">
        <v>35671</v>
      </c>
      <c r="B241" s="6">
        <v>27.710000042119205</v>
      </c>
    </row>
    <row r="242" spans="1:2" ht="12.75">
      <c r="A242" s="10">
        <v>35672</v>
      </c>
      <c r="B242" s="6">
        <v>27.7200000421344</v>
      </c>
    </row>
    <row r="243" spans="1:2" ht="12.75">
      <c r="A243" s="10">
        <v>35673</v>
      </c>
      <c r="B243" s="6">
        <v>27.7400000421648</v>
      </c>
    </row>
    <row r="244" spans="1:2" ht="12.75">
      <c r="A244" s="10">
        <v>35674</v>
      </c>
      <c r="B244" s="6">
        <v>27.760000042195205</v>
      </c>
    </row>
    <row r="245" spans="1:2" ht="12.75">
      <c r="A245" s="10">
        <v>35675</v>
      </c>
      <c r="B245" s="6">
        <v>27.780000042225602</v>
      </c>
    </row>
    <row r="246" spans="1:2" ht="12.75">
      <c r="A246" s="10">
        <v>35676</v>
      </c>
      <c r="B246" s="6">
        <v>27.800000042256002</v>
      </c>
    </row>
    <row r="247" spans="1:2" ht="12.75">
      <c r="A247" s="10">
        <v>35677</v>
      </c>
      <c r="B247" s="6">
        <v>27.800000042256002</v>
      </c>
    </row>
    <row r="248" spans="1:2" ht="12.75">
      <c r="A248" s="10">
        <v>35678</v>
      </c>
      <c r="B248" s="6">
        <v>27.800000042256002</v>
      </c>
    </row>
    <row r="249" spans="1:2" ht="12.75">
      <c r="A249" s="10">
        <v>35679</v>
      </c>
      <c r="B249" s="6">
        <v>27.810000042271202</v>
      </c>
    </row>
    <row r="250" spans="1:2" ht="12.75">
      <c r="A250" s="10">
        <v>35680</v>
      </c>
      <c r="B250" s="6">
        <v>27.820000042286406</v>
      </c>
    </row>
    <row r="251" spans="1:2" ht="12.75">
      <c r="A251" s="10">
        <v>35681</v>
      </c>
      <c r="B251" s="6">
        <v>27.850000042332002</v>
      </c>
    </row>
    <row r="252" spans="1:2" ht="12.75">
      <c r="A252" s="10">
        <v>35682</v>
      </c>
      <c r="B252" s="6">
        <v>27.870000042362403</v>
      </c>
    </row>
    <row r="253" spans="1:2" ht="12.75">
      <c r="A253" s="10">
        <v>35683</v>
      </c>
      <c r="B253" s="6">
        <v>27.900000042408003</v>
      </c>
    </row>
    <row r="254" spans="1:2" ht="12.75">
      <c r="A254" s="10">
        <v>35684</v>
      </c>
      <c r="B254" s="6">
        <v>27.900000042408003</v>
      </c>
    </row>
    <row r="255" spans="1:2" ht="12.75">
      <c r="A255" s="10">
        <v>35685</v>
      </c>
      <c r="B255" s="6">
        <v>27.900000042408003</v>
      </c>
    </row>
    <row r="256" spans="1:2" ht="12.75">
      <c r="A256" s="10">
        <v>35686</v>
      </c>
      <c r="B256" s="6">
        <v>27.900000042408003</v>
      </c>
    </row>
    <row r="257" spans="1:2" ht="12.75">
      <c r="A257" s="10">
        <v>35687</v>
      </c>
      <c r="B257" s="6">
        <v>27.900000042408003</v>
      </c>
    </row>
    <row r="258" spans="1:2" ht="12.75">
      <c r="A258" s="10">
        <v>35688</v>
      </c>
      <c r="B258" s="6">
        <v>27.910000042423203</v>
      </c>
    </row>
    <row r="259" spans="1:2" ht="12.75">
      <c r="A259" s="10">
        <v>35689</v>
      </c>
      <c r="B259" s="6">
        <v>27.910000042423203</v>
      </c>
    </row>
    <row r="260" spans="1:2" ht="12.75">
      <c r="A260" s="10">
        <v>35690</v>
      </c>
      <c r="B260" s="6">
        <v>27.910000042423203</v>
      </c>
    </row>
    <row r="261" spans="1:2" ht="12.75">
      <c r="A261" s="10">
        <v>35691</v>
      </c>
      <c r="B261" s="6">
        <v>27.910000042423203</v>
      </c>
    </row>
    <row r="262" spans="1:2" ht="12.75">
      <c r="A262" s="10">
        <v>35692</v>
      </c>
      <c r="B262" s="6">
        <v>27.920000042438403</v>
      </c>
    </row>
    <row r="263" spans="1:2" ht="12.75">
      <c r="A263" s="10">
        <v>35693</v>
      </c>
      <c r="B263" s="6">
        <v>27.940000042468807</v>
      </c>
    </row>
    <row r="264" spans="1:2" ht="12.75">
      <c r="A264" s="10">
        <v>35694</v>
      </c>
      <c r="B264" s="6">
        <v>27.940000042468807</v>
      </c>
    </row>
    <row r="265" spans="1:2" ht="12.75">
      <c r="A265" s="10">
        <v>35695</v>
      </c>
      <c r="B265" s="6">
        <v>27.940000042468807</v>
      </c>
    </row>
    <row r="266" spans="1:2" ht="12.75">
      <c r="A266" s="10">
        <v>35696</v>
      </c>
      <c r="B266" s="6">
        <v>27.950000042484</v>
      </c>
    </row>
    <row r="267" spans="1:2" ht="12.75">
      <c r="A267" s="10">
        <v>35697</v>
      </c>
      <c r="B267" s="6">
        <v>27.950000042484</v>
      </c>
    </row>
    <row r="268" spans="1:2" ht="12.75">
      <c r="A268" s="10">
        <v>35698</v>
      </c>
      <c r="B268" s="6">
        <v>27.950000042484</v>
      </c>
    </row>
    <row r="269" spans="1:2" ht="12.75">
      <c r="A269" s="10">
        <v>35699</v>
      </c>
      <c r="B269" s="6">
        <v>27.950000042484</v>
      </c>
    </row>
    <row r="270" spans="1:2" ht="12.75">
      <c r="A270" s="10">
        <v>35700</v>
      </c>
      <c r="B270" s="6">
        <v>27.950000042484</v>
      </c>
    </row>
    <row r="271" spans="1:2" ht="12.75">
      <c r="A271" s="10">
        <v>35701</v>
      </c>
      <c r="B271" s="6">
        <v>27.950000042484</v>
      </c>
    </row>
    <row r="272" spans="1:2" ht="12.75">
      <c r="A272" s="10">
        <v>35702</v>
      </c>
      <c r="B272" s="6">
        <v>27.950000042484</v>
      </c>
    </row>
    <row r="273" spans="1:2" ht="12.75">
      <c r="A273" s="10">
        <v>35703</v>
      </c>
      <c r="B273" s="6">
        <v>27.970000042514403</v>
      </c>
    </row>
    <row r="274" spans="1:2" ht="12.75">
      <c r="A274" s="10">
        <v>35704</v>
      </c>
      <c r="B274" s="6">
        <v>27.980000042529603</v>
      </c>
    </row>
    <row r="275" spans="1:2" ht="12.75">
      <c r="A275" s="10">
        <v>35705</v>
      </c>
      <c r="B275" s="6">
        <v>27.980000042529603</v>
      </c>
    </row>
    <row r="276" spans="1:2" ht="12.75">
      <c r="A276" s="10">
        <v>35706</v>
      </c>
      <c r="B276" s="6">
        <v>27.980000042529603</v>
      </c>
    </row>
    <row r="277" spans="1:2" ht="12.75">
      <c r="A277" s="10">
        <v>35707</v>
      </c>
      <c r="B277" s="6">
        <v>27.9900000425448</v>
      </c>
    </row>
    <row r="278" spans="1:2" ht="12.75">
      <c r="A278" s="10">
        <v>35708</v>
      </c>
      <c r="B278" s="6">
        <v>27.9900000425448</v>
      </c>
    </row>
    <row r="279" spans="1:2" ht="12.75">
      <c r="A279" s="10">
        <v>35709</v>
      </c>
      <c r="B279" s="6">
        <v>28.010000042575204</v>
      </c>
    </row>
    <row r="280" spans="1:2" ht="12.75">
      <c r="A280" s="10">
        <v>35710</v>
      </c>
      <c r="B280" s="6">
        <v>28.010000042575204</v>
      </c>
    </row>
    <row r="281" spans="1:2" ht="12.75">
      <c r="A281" s="10">
        <v>35711</v>
      </c>
      <c r="B281" s="6">
        <v>28.010000042575204</v>
      </c>
    </row>
    <row r="282" spans="1:2" ht="12.75">
      <c r="A282" s="10">
        <v>35712</v>
      </c>
      <c r="B282" s="6">
        <v>28.020000042590404</v>
      </c>
    </row>
    <row r="283" spans="1:2" ht="12.75">
      <c r="A283" s="10">
        <v>35713</v>
      </c>
      <c r="B283" s="6">
        <v>28.040000042620804</v>
      </c>
    </row>
    <row r="284" spans="1:2" ht="12.75">
      <c r="A284" s="10">
        <v>35714</v>
      </c>
      <c r="B284" s="6">
        <v>28.050000042636</v>
      </c>
    </row>
    <row r="285" spans="1:2" ht="12.75">
      <c r="A285" s="10">
        <v>35715</v>
      </c>
      <c r="B285" s="6">
        <v>28.040000042620804</v>
      </c>
    </row>
    <row r="286" spans="1:2" ht="12.75">
      <c r="A286" s="10">
        <v>35716</v>
      </c>
      <c r="B286" s="6">
        <v>28.030000042605604</v>
      </c>
    </row>
    <row r="287" spans="1:2" ht="12.75">
      <c r="A287" s="10">
        <v>35717</v>
      </c>
      <c r="B287" s="6">
        <v>28.050000042636</v>
      </c>
    </row>
    <row r="288" spans="1:2" ht="12.75">
      <c r="A288" s="10">
        <v>35718</v>
      </c>
      <c r="B288" s="6">
        <v>28.0600000426512</v>
      </c>
    </row>
    <row r="289" spans="1:2" ht="12.75">
      <c r="A289" s="10">
        <v>35719</v>
      </c>
      <c r="B289" s="6">
        <v>28.0600000426512</v>
      </c>
    </row>
    <row r="290" spans="1:2" ht="12.75">
      <c r="A290" s="10">
        <v>35720</v>
      </c>
      <c r="B290" s="6">
        <v>28.050000042636</v>
      </c>
    </row>
    <row r="291" spans="1:2" ht="12.75">
      <c r="A291" s="10">
        <v>35721</v>
      </c>
      <c r="B291" s="6">
        <v>28.020000042590404</v>
      </c>
    </row>
    <row r="292" spans="1:2" ht="12.75">
      <c r="A292" s="10">
        <v>35722</v>
      </c>
      <c r="B292" s="6">
        <v>28.020000042590404</v>
      </c>
    </row>
    <row r="293" spans="1:2" ht="12.75">
      <c r="A293" s="10">
        <v>35723</v>
      </c>
      <c r="B293" s="6">
        <v>28.020000042590404</v>
      </c>
    </row>
    <row r="294" spans="1:2" ht="12.75">
      <c r="A294" s="10">
        <v>35724</v>
      </c>
      <c r="B294" s="6">
        <v>28.020000042590404</v>
      </c>
    </row>
    <row r="295" spans="1:2" ht="12.75">
      <c r="A295" s="10">
        <v>35725</v>
      </c>
      <c r="B295" s="6">
        <v>28.020000042590404</v>
      </c>
    </row>
    <row r="296" spans="1:2" ht="12.75">
      <c r="A296" s="10">
        <v>35726</v>
      </c>
      <c r="B296" s="6">
        <v>28.020000042590404</v>
      </c>
    </row>
    <row r="297" spans="1:2" ht="12.75">
      <c r="A297" s="10">
        <v>35727</v>
      </c>
      <c r="B297" s="6">
        <v>28.020000042590404</v>
      </c>
    </row>
    <row r="298" spans="1:2" ht="12.75">
      <c r="A298" s="10">
        <v>35728</v>
      </c>
      <c r="B298" s="6">
        <v>28.030000042605604</v>
      </c>
    </row>
    <row r="299" spans="1:2" ht="12.75">
      <c r="A299" s="10">
        <v>35729</v>
      </c>
      <c r="B299" s="6">
        <v>28.030000042605604</v>
      </c>
    </row>
    <row r="300" spans="1:2" ht="12.75">
      <c r="A300" s="10">
        <v>35730</v>
      </c>
      <c r="B300" s="6">
        <v>28.030000042605604</v>
      </c>
    </row>
    <row r="301" spans="1:2" ht="12.75">
      <c r="A301" s="10">
        <v>35731</v>
      </c>
      <c r="B301" s="6">
        <v>28.040000042620804</v>
      </c>
    </row>
    <row r="302" spans="1:2" ht="12.75">
      <c r="A302" s="10">
        <v>35732</v>
      </c>
      <c r="B302" s="6">
        <v>28.0600000426512</v>
      </c>
    </row>
    <row r="303" spans="1:2" ht="12.75">
      <c r="A303" s="10">
        <v>35733</v>
      </c>
      <c r="B303" s="6">
        <v>28.0600000426512</v>
      </c>
    </row>
    <row r="304" spans="1:2" ht="12.75">
      <c r="A304" s="10">
        <v>35734</v>
      </c>
      <c r="B304" s="6">
        <v>28.0600000426512</v>
      </c>
    </row>
    <row r="305" spans="1:2" ht="12.75">
      <c r="A305" s="10">
        <v>35735</v>
      </c>
      <c r="B305" s="6">
        <v>28.0600000426512</v>
      </c>
    </row>
    <row r="306" spans="1:2" ht="12.75">
      <c r="A306" s="10">
        <v>35736</v>
      </c>
      <c r="B306" s="6">
        <v>28.0600000426512</v>
      </c>
    </row>
    <row r="307" spans="1:2" ht="12.75">
      <c r="A307" s="10">
        <v>35737</v>
      </c>
      <c r="B307" s="6">
        <v>28.070000042666404</v>
      </c>
    </row>
    <row r="308" spans="1:2" ht="12.75">
      <c r="A308" s="10">
        <v>35738</v>
      </c>
      <c r="B308" s="6">
        <v>28.0800000426816</v>
      </c>
    </row>
    <row r="309" spans="1:2" ht="12.75">
      <c r="A309" s="10">
        <v>35739</v>
      </c>
      <c r="B309" s="6">
        <v>28.090000042696804</v>
      </c>
    </row>
    <row r="310" spans="1:2" ht="12.75">
      <c r="A310" s="10">
        <v>35740</v>
      </c>
      <c r="B310" s="6">
        <v>28.100000042712004</v>
      </c>
    </row>
    <row r="311" spans="1:2" ht="12.75">
      <c r="A311" s="10">
        <v>35741</v>
      </c>
      <c r="B311" s="6">
        <v>28.100000042712004</v>
      </c>
    </row>
    <row r="312" spans="1:2" ht="12.75">
      <c r="A312" s="10">
        <v>35742</v>
      </c>
      <c r="B312" s="6">
        <v>28.100000042712004</v>
      </c>
    </row>
    <row r="313" spans="1:2" ht="12.75">
      <c r="A313" s="10">
        <v>35743</v>
      </c>
      <c r="B313" s="6">
        <v>28.100000042712004</v>
      </c>
    </row>
    <row r="314" spans="1:2" ht="12.75">
      <c r="A314" s="10">
        <v>35744</v>
      </c>
      <c r="B314" s="6">
        <v>28.100000042712004</v>
      </c>
    </row>
    <row r="315" spans="1:2" ht="12.75">
      <c r="A315" s="10">
        <v>35745</v>
      </c>
      <c r="B315" s="6">
        <v>28.1100000427272</v>
      </c>
    </row>
    <row r="316" spans="1:2" ht="12.75">
      <c r="A316" s="10">
        <v>35746</v>
      </c>
      <c r="B316" s="6">
        <v>28.100000042712004</v>
      </c>
    </row>
    <row r="317" spans="1:2" ht="12.75">
      <c r="A317" s="10">
        <v>35747</v>
      </c>
      <c r="B317" s="6">
        <v>28.0800000426816</v>
      </c>
    </row>
    <row r="318" spans="1:2" ht="12.75">
      <c r="A318" s="10">
        <v>35748</v>
      </c>
      <c r="B318" s="6">
        <v>28.090000042696804</v>
      </c>
    </row>
    <row r="319" spans="1:2" ht="12.75">
      <c r="A319" s="10">
        <v>35749</v>
      </c>
      <c r="B319" s="6">
        <v>28.090000042696804</v>
      </c>
    </row>
    <row r="320" spans="1:2" ht="12.75">
      <c r="A320" s="10">
        <v>35750</v>
      </c>
      <c r="B320" s="6">
        <v>28.090000042696804</v>
      </c>
    </row>
    <row r="321" spans="1:2" ht="12.75">
      <c r="A321" s="10">
        <v>35751</v>
      </c>
      <c r="B321" s="6">
        <v>28.090000042696804</v>
      </c>
    </row>
    <row r="322" spans="1:2" ht="12.75">
      <c r="A322" s="10">
        <v>35752</v>
      </c>
      <c r="B322" s="6">
        <v>28.090000042696804</v>
      </c>
    </row>
    <row r="323" spans="1:2" ht="12.75">
      <c r="A323" s="10">
        <v>35753</v>
      </c>
      <c r="B323" s="6">
        <v>28.090000042696804</v>
      </c>
    </row>
    <row r="324" spans="1:2" ht="12.75">
      <c r="A324" s="10">
        <v>35754</v>
      </c>
      <c r="B324" s="6">
        <v>28.1100000427272</v>
      </c>
    </row>
    <row r="325" spans="1:2" ht="12.75">
      <c r="A325" s="10">
        <v>35755</v>
      </c>
      <c r="B325" s="6">
        <v>28.1200000427424</v>
      </c>
    </row>
    <row r="326" spans="1:2" ht="12.75">
      <c r="A326" s="10">
        <v>35756</v>
      </c>
      <c r="B326" s="6">
        <v>28.1200000427424</v>
      </c>
    </row>
    <row r="327" spans="1:2" ht="12.75">
      <c r="A327" s="10">
        <v>35757</v>
      </c>
      <c r="B327" s="6">
        <v>28.1200000427424</v>
      </c>
    </row>
    <row r="328" spans="1:2" ht="12.75">
      <c r="A328" s="10">
        <v>35758</v>
      </c>
      <c r="B328" s="6">
        <v>28.1200000427424</v>
      </c>
    </row>
    <row r="329" spans="1:2" ht="12.75">
      <c r="A329" s="10">
        <v>35759</v>
      </c>
      <c r="B329" s="6">
        <v>28.1200000427424</v>
      </c>
    </row>
    <row r="330" spans="1:2" ht="12.75">
      <c r="A330" s="10">
        <v>35760</v>
      </c>
      <c r="B330" s="6">
        <v>28.1300000427576</v>
      </c>
    </row>
    <row r="331" spans="1:2" ht="12.75">
      <c r="A331" s="10">
        <v>35761</v>
      </c>
      <c r="B331" s="6">
        <v>28.1200000427424</v>
      </c>
    </row>
    <row r="332" spans="1:2" ht="12.75">
      <c r="A332" s="10">
        <v>35762</v>
      </c>
      <c r="B332" s="6">
        <v>28.1300000427576</v>
      </c>
    </row>
    <row r="333" spans="1:2" ht="12.75">
      <c r="A333" s="10">
        <v>35763</v>
      </c>
      <c r="B333" s="6">
        <v>28.1300000427576</v>
      </c>
    </row>
    <row r="334" spans="1:2" ht="12.75">
      <c r="A334" s="10">
        <v>35764</v>
      </c>
      <c r="B334" s="6">
        <v>28.1300000427576</v>
      </c>
    </row>
    <row r="335" spans="1:2" ht="12.75">
      <c r="A335" s="10">
        <v>35765</v>
      </c>
      <c r="B335" s="6">
        <v>28.1300000427576</v>
      </c>
    </row>
    <row r="336" spans="1:2" ht="12.75">
      <c r="A336" s="10">
        <v>35766</v>
      </c>
      <c r="B336" s="6">
        <v>28.140000042772805</v>
      </c>
    </row>
    <row r="337" spans="1:2" ht="12.75">
      <c r="A337" s="10">
        <v>35767</v>
      </c>
      <c r="B337" s="6">
        <v>28.140000042772805</v>
      </c>
    </row>
    <row r="338" spans="1:2" ht="12.75">
      <c r="A338" s="10">
        <v>35768</v>
      </c>
      <c r="B338" s="6">
        <v>28.140000042772805</v>
      </c>
    </row>
    <row r="339" spans="1:2" ht="12.75">
      <c r="A339" s="10">
        <v>35769</v>
      </c>
      <c r="B339" s="6">
        <v>28.150000042788005</v>
      </c>
    </row>
    <row r="340" spans="1:2" ht="12.75">
      <c r="A340" s="10">
        <v>35770</v>
      </c>
      <c r="B340" s="6">
        <v>28.150000042788005</v>
      </c>
    </row>
    <row r="341" spans="1:2" ht="12.75">
      <c r="A341" s="10">
        <v>35771</v>
      </c>
      <c r="B341" s="6">
        <v>28.160000042803205</v>
      </c>
    </row>
    <row r="342" spans="1:2" ht="12.75">
      <c r="A342" s="10">
        <v>35772</v>
      </c>
      <c r="B342" s="6">
        <v>28.160000042803205</v>
      </c>
    </row>
    <row r="343" spans="1:2" ht="12.75">
      <c r="A343" s="10">
        <v>35773</v>
      </c>
      <c r="B343" s="6">
        <v>28.160000042803205</v>
      </c>
    </row>
    <row r="344" spans="1:2" ht="12.75">
      <c r="A344" s="10">
        <v>35774</v>
      </c>
      <c r="B344" s="6">
        <v>28.1700000428184</v>
      </c>
    </row>
    <row r="345" spans="1:2" ht="12.75">
      <c r="A345" s="10">
        <v>35775</v>
      </c>
      <c r="B345" s="6">
        <v>28.1700000428184</v>
      </c>
    </row>
    <row r="346" spans="1:2" ht="12.75">
      <c r="A346" s="10">
        <v>35776</v>
      </c>
      <c r="B346" s="6">
        <v>28.1700000428184</v>
      </c>
    </row>
    <row r="347" spans="1:2" ht="12.75">
      <c r="A347" s="10">
        <v>35777</v>
      </c>
      <c r="B347" s="6">
        <v>28.1800000428336</v>
      </c>
    </row>
    <row r="348" spans="1:2" ht="12.75">
      <c r="A348" s="10">
        <v>35778</v>
      </c>
      <c r="B348" s="6">
        <v>28.190000042848805</v>
      </c>
    </row>
    <row r="349" spans="1:2" ht="12.75">
      <c r="A349" s="10">
        <v>35779</v>
      </c>
      <c r="B349" s="6">
        <v>28.190000042848805</v>
      </c>
    </row>
    <row r="350" spans="1:2" ht="12.75">
      <c r="A350" s="10">
        <v>35780</v>
      </c>
      <c r="B350" s="6">
        <v>28.190000042848805</v>
      </c>
    </row>
    <row r="351" spans="1:2" ht="12.75">
      <c r="A351" s="10">
        <v>35781</v>
      </c>
      <c r="B351" s="6">
        <v>28.190000042848805</v>
      </c>
    </row>
    <row r="352" spans="1:2" ht="12.75">
      <c r="A352" s="10">
        <v>35782</v>
      </c>
      <c r="B352" s="6">
        <v>28.190000042848805</v>
      </c>
    </row>
    <row r="353" spans="1:2" ht="12.75">
      <c r="A353" s="10">
        <v>35783</v>
      </c>
      <c r="B353" s="6">
        <v>28.200000042863998</v>
      </c>
    </row>
    <row r="354" spans="1:2" ht="12.75">
      <c r="A354" s="10">
        <v>35784</v>
      </c>
      <c r="B354" s="6">
        <v>28.200000042863998</v>
      </c>
    </row>
    <row r="355" spans="1:2" ht="12.75">
      <c r="A355" s="10">
        <v>35785</v>
      </c>
      <c r="B355" s="6">
        <v>28.200000042863998</v>
      </c>
    </row>
    <row r="356" spans="1:2" ht="12.75">
      <c r="A356" s="10">
        <v>35786</v>
      </c>
      <c r="B356" s="6">
        <v>28.200000042863998</v>
      </c>
    </row>
    <row r="357" spans="1:2" ht="12.75">
      <c r="A357" s="10">
        <v>35787</v>
      </c>
      <c r="B357" s="6">
        <v>28.210000042879205</v>
      </c>
    </row>
    <row r="358" spans="1:2" ht="12.75">
      <c r="A358" s="10">
        <v>35788</v>
      </c>
      <c r="B358" s="6">
        <v>28.210000042879205</v>
      </c>
    </row>
    <row r="359" spans="1:2" ht="12.75">
      <c r="A359" s="10">
        <v>35789</v>
      </c>
      <c r="B359" s="6">
        <v>28.200000042863998</v>
      </c>
    </row>
    <row r="360" spans="1:2" ht="12.75">
      <c r="A360" s="10">
        <v>35790</v>
      </c>
      <c r="B360" s="6">
        <v>28.200000042863998</v>
      </c>
    </row>
    <row r="361" spans="1:2" ht="12.75">
      <c r="A361" s="10">
        <v>35791</v>
      </c>
      <c r="B361" s="6">
        <v>28.200000042863998</v>
      </c>
    </row>
    <row r="362" spans="1:2" ht="12.75">
      <c r="A362" s="10">
        <v>35792</v>
      </c>
      <c r="B362" s="6">
        <v>28.210000042879205</v>
      </c>
    </row>
    <row r="363" spans="1:2" ht="12.75">
      <c r="A363" s="10">
        <v>35793</v>
      </c>
      <c r="B363" s="6">
        <v>28.220000042894405</v>
      </c>
    </row>
    <row r="364" spans="1:2" ht="12.75">
      <c r="A364" s="10">
        <v>35794</v>
      </c>
      <c r="B364" s="6">
        <v>28.220000042894405</v>
      </c>
    </row>
    <row r="365" spans="1:2" ht="12.75">
      <c r="A365" s="10">
        <v>35795</v>
      </c>
      <c r="B365" s="6">
        <v>28.220000042894405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0"/>
  <sheetViews>
    <sheetView workbookViewId="0" topLeftCell="A1">
      <selection activeCell="A1" sqref="A1:B148"/>
    </sheetView>
  </sheetViews>
  <sheetFormatPr defaultColWidth="9.140625" defaultRowHeight="12.75"/>
  <sheetData>
    <row r="1" spans="1:2" ht="12.75">
      <c r="A1" s="10">
        <v>35796</v>
      </c>
      <c r="B1" s="6">
        <v>28.220000042894405</v>
      </c>
    </row>
    <row r="2" spans="1:2" ht="12.75">
      <c r="A2" s="10">
        <v>35797</v>
      </c>
      <c r="B2" s="6">
        <v>28.220000042894405</v>
      </c>
    </row>
    <row r="3" spans="1:2" ht="12.75">
      <c r="A3" s="10">
        <v>35798</v>
      </c>
      <c r="B3" s="6">
        <v>28.2300000429096</v>
      </c>
    </row>
    <row r="4" spans="1:2" ht="12.75">
      <c r="A4" s="10">
        <v>35799</v>
      </c>
      <c r="B4" s="6">
        <v>28.2300000429096</v>
      </c>
    </row>
    <row r="5" spans="1:2" ht="12.75">
      <c r="A5" s="10">
        <v>35800</v>
      </c>
      <c r="B5" s="6">
        <v>28.2300000429096</v>
      </c>
    </row>
    <row r="6" spans="1:2" ht="12.75">
      <c r="A6" s="10">
        <v>35801</v>
      </c>
      <c r="B6" s="6">
        <v>28.2300000429096</v>
      </c>
    </row>
    <row r="7" spans="1:2" ht="12.75">
      <c r="A7" s="10">
        <v>35802</v>
      </c>
      <c r="B7" s="6">
        <v>28.250000042940002</v>
      </c>
    </row>
    <row r="8" spans="1:2" ht="12.75">
      <c r="A8" s="10">
        <v>35803</v>
      </c>
      <c r="B8" s="6">
        <v>28.250000042940002</v>
      </c>
    </row>
    <row r="9" spans="1:2" ht="12.75">
      <c r="A9" s="10">
        <v>35804</v>
      </c>
      <c r="B9" s="6">
        <v>28.250000042940002</v>
      </c>
    </row>
    <row r="10" spans="1:2" ht="12.75">
      <c r="A10" s="10">
        <v>35805</v>
      </c>
      <c r="B10" s="6">
        <v>28.260000042955205</v>
      </c>
    </row>
    <row r="11" spans="1:2" ht="12.75">
      <c r="A11" s="10">
        <v>35806</v>
      </c>
      <c r="B11" s="6">
        <v>28.270000042970405</v>
      </c>
    </row>
    <row r="12" spans="1:2" ht="12.75">
      <c r="A12" s="10">
        <v>35807</v>
      </c>
      <c r="B12" s="6">
        <v>28.280000042985602</v>
      </c>
    </row>
    <row r="13" spans="1:2" ht="12.75">
      <c r="A13" s="10">
        <v>35808</v>
      </c>
      <c r="B13" s="6">
        <v>28.280000042985602</v>
      </c>
    </row>
    <row r="14" spans="1:2" ht="12.75">
      <c r="A14" s="10">
        <v>35809</v>
      </c>
      <c r="B14" s="6">
        <v>28.290000043000802</v>
      </c>
    </row>
    <row r="15" spans="1:2" ht="12.75">
      <c r="A15" s="10">
        <v>35810</v>
      </c>
      <c r="B15" s="6">
        <v>28.290000043000802</v>
      </c>
    </row>
    <row r="16" spans="1:2" ht="12.75">
      <c r="A16" s="10">
        <v>35811</v>
      </c>
      <c r="B16" s="6">
        <v>28.290000043000802</v>
      </c>
    </row>
    <row r="17" spans="1:2" ht="12.75">
      <c r="A17" s="10">
        <v>35812</v>
      </c>
      <c r="B17" s="6">
        <v>28.290000043000802</v>
      </c>
    </row>
    <row r="18" spans="1:2" ht="12.75">
      <c r="A18" s="10">
        <v>35813</v>
      </c>
      <c r="B18" s="6">
        <v>28.300000043016002</v>
      </c>
    </row>
    <row r="19" spans="1:2" ht="12.75">
      <c r="A19" s="10">
        <v>35814</v>
      </c>
      <c r="B19" s="6">
        <v>28.310000043031202</v>
      </c>
    </row>
    <row r="20" spans="1:2" ht="12.75">
      <c r="A20" s="10">
        <v>35815</v>
      </c>
      <c r="B20" s="6">
        <v>28.320000043046406</v>
      </c>
    </row>
    <row r="21" spans="1:2" ht="12.75">
      <c r="A21" s="10">
        <v>35816</v>
      </c>
      <c r="B21" s="6">
        <v>28.360000043107203</v>
      </c>
    </row>
    <row r="22" spans="1:2" ht="12.75">
      <c r="A22" s="10">
        <v>35817</v>
      </c>
      <c r="B22" s="6">
        <v>28.420000043198403</v>
      </c>
    </row>
    <row r="23" spans="1:2" ht="12.75">
      <c r="A23" s="10">
        <v>35818</v>
      </c>
      <c r="B23" s="6">
        <v>28.420000043198403</v>
      </c>
    </row>
    <row r="24" spans="1:2" ht="12.75">
      <c r="A24" s="10">
        <v>35819</v>
      </c>
      <c r="B24" s="6">
        <v>28.420000043198403</v>
      </c>
    </row>
    <row r="25" spans="1:2" ht="12.75">
      <c r="A25" s="10">
        <v>35820</v>
      </c>
      <c r="B25" s="6">
        <v>28.420000043198403</v>
      </c>
    </row>
    <row r="26" spans="1:2" ht="12.75">
      <c r="A26" s="10">
        <v>35821</v>
      </c>
      <c r="B26" s="6">
        <v>28.420000043198403</v>
      </c>
    </row>
    <row r="27" spans="1:2" ht="12.75">
      <c r="A27" s="10">
        <v>35822</v>
      </c>
      <c r="B27" s="6">
        <v>28.420000043198403</v>
      </c>
    </row>
    <row r="28" spans="1:2" ht="12.75">
      <c r="A28" s="10">
        <v>35823</v>
      </c>
      <c r="B28" s="6">
        <v>28.420000043198403</v>
      </c>
    </row>
    <row r="29" spans="1:2" ht="12.75">
      <c r="A29" s="10">
        <v>35824</v>
      </c>
      <c r="B29" s="6">
        <v>28.430000043213603</v>
      </c>
    </row>
    <row r="30" spans="1:2" ht="12.75">
      <c r="A30" s="10">
        <v>35825</v>
      </c>
      <c r="B30" s="6">
        <v>28.430000043213603</v>
      </c>
    </row>
    <row r="31" spans="1:2" ht="12.75">
      <c r="A31" s="10">
        <v>35826</v>
      </c>
      <c r="B31" s="6">
        <v>28.430000043213603</v>
      </c>
    </row>
    <row r="32" spans="1:2" ht="12.75">
      <c r="A32" s="10">
        <v>35827</v>
      </c>
      <c r="B32" s="6">
        <v>28.430000043213603</v>
      </c>
    </row>
    <row r="33" spans="1:2" ht="12.75">
      <c r="A33" s="10">
        <v>35828</v>
      </c>
      <c r="B33" s="6">
        <v>28.440000043228807</v>
      </c>
    </row>
    <row r="34" spans="1:2" ht="12.75">
      <c r="A34" s="10">
        <v>35829</v>
      </c>
      <c r="B34" s="6">
        <v>28.450000043244</v>
      </c>
    </row>
    <row r="35" spans="1:2" ht="12.75">
      <c r="A35" s="10">
        <v>35830</v>
      </c>
      <c r="B35" s="6">
        <v>28.450000043244</v>
      </c>
    </row>
    <row r="36" spans="1:2" ht="12.75">
      <c r="A36" s="10">
        <v>35831</v>
      </c>
      <c r="B36" s="6">
        <v>28.450000043244</v>
      </c>
    </row>
    <row r="37" spans="1:2" ht="12.75">
      <c r="A37" s="10">
        <v>35832</v>
      </c>
      <c r="B37" s="6">
        <v>28.450000043244</v>
      </c>
    </row>
    <row r="38" spans="1:2" ht="12.75">
      <c r="A38" s="10">
        <v>35833</v>
      </c>
      <c r="B38" s="6">
        <v>28.450000043244</v>
      </c>
    </row>
    <row r="39" spans="1:2" ht="12.75">
      <c r="A39" s="10">
        <v>35834</v>
      </c>
      <c r="B39" s="6">
        <v>28.450000043244</v>
      </c>
    </row>
    <row r="40" spans="1:2" ht="12.75">
      <c r="A40" s="10">
        <v>35835</v>
      </c>
      <c r="B40" s="6">
        <v>28.450000043244</v>
      </c>
    </row>
    <row r="41" spans="1:2" ht="12.75">
      <c r="A41" s="10">
        <v>35836</v>
      </c>
      <c r="B41" s="6">
        <v>28.450000043244</v>
      </c>
    </row>
    <row r="42" spans="1:2" ht="12.75">
      <c r="A42" s="10">
        <v>35837</v>
      </c>
      <c r="B42" s="6">
        <v>28.460000043259203</v>
      </c>
    </row>
    <row r="43" spans="1:2" ht="12.75">
      <c r="A43" s="10">
        <v>35838</v>
      </c>
      <c r="B43" s="6">
        <v>28.460000043259203</v>
      </c>
    </row>
    <row r="44" spans="1:2" ht="12.75">
      <c r="A44" s="10">
        <v>35839</v>
      </c>
      <c r="B44" s="6">
        <v>28.460000043259203</v>
      </c>
    </row>
    <row r="45" spans="1:2" ht="12.75">
      <c r="A45" s="10">
        <v>35840</v>
      </c>
      <c r="B45" s="6">
        <v>28.470000043274403</v>
      </c>
    </row>
    <row r="46" spans="1:2" ht="12.75">
      <c r="A46" s="10">
        <v>35841</v>
      </c>
      <c r="B46" s="6">
        <v>28.470000043274403</v>
      </c>
    </row>
    <row r="47" spans="1:2" ht="12.75">
      <c r="A47" s="10">
        <v>35842</v>
      </c>
      <c r="B47" s="6">
        <v>28.470000043274403</v>
      </c>
    </row>
    <row r="48" spans="1:2" ht="12.75">
      <c r="A48" s="10">
        <v>35843</v>
      </c>
      <c r="B48" s="6">
        <v>28.460000043259203</v>
      </c>
    </row>
    <row r="49" spans="1:2" ht="12.75">
      <c r="A49" s="10">
        <v>35844</v>
      </c>
      <c r="B49" s="6">
        <v>28.480000043289603</v>
      </c>
    </row>
    <row r="50" spans="1:2" ht="12.75">
      <c r="A50" s="10">
        <v>35845</v>
      </c>
      <c r="B50" s="6">
        <v>28.4900000433048</v>
      </c>
    </row>
    <row r="51" spans="1:2" ht="12.75">
      <c r="A51" s="10">
        <v>35846</v>
      </c>
      <c r="B51" s="6">
        <v>28.4900000433048</v>
      </c>
    </row>
    <row r="52" spans="1:2" ht="12.75">
      <c r="A52" s="10">
        <v>35847</v>
      </c>
      <c r="B52" s="6">
        <v>28.4900000433048</v>
      </c>
    </row>
    <row r="53" spans="1:2" ht="12.75">
      <c r="A53" s="10">
        <v>35848</v>
      </c>
      <c r="B53" s="6">
        <v>28.50000004332</v>
      </c>
    </row>
    <row r="54" spans="1:2" ht="12.75">
      <c r="A54" s="10">
        <v>35849</v>
      </c>
      <c r="B54" s="6">
        <v>28.50000004332</v>
      </c>
    </row>
    <row r="55" spans="1:2" ht="12.75">
      <c r="A55" s="10">
        <v>35850</v>
      </c>
      <c r="B55" s="6">
        <v>28.50000004332</v>
      </c>
    </row>
    <row r="56" spans="1:2" ht="12.75">
      <c r="A56" s="10">
        <v>35851</v>
      </c>
      <c r="B56" s="6">
        <v>28.50000004332</v>
      </c>
    </row>
    <row r="57" spans="1:2" ht="12.75">
      <c r="A57" s="10">
        <v>35852</v>
      </c>
      <c r="B57" s="6">
        <v>28.50000004332</v>
      </c>
    </row>
    <row r="58" spans="1:2" ht="12.75">
      <c r="A58" s="10">
        <v>35853</v>
      </c>
      <c r="B58" s="6">
        <v>28.50000004332</v>
      </c>
    </row>
    <row r="59" spans="1:2" ht="12.75">
      <c r="A59" s="10">
        <v>35854</v>
      </c>
      <c r="B59" s="6">
        <v>28.50000004332</v>
      </c>
    </row>
    <row r="60" spans="1:2" ht="12.75">
      <c r="A60" s="10">
        <v>35855</v>
      </c>
      <c r="B60" s="6">
        <v>28.50000004332</v>
      </c>
    </row>
    <row r="61" spans="1:2" ht="12.75">
      <c r="A61" s="10">
        <v>35856</v>
      </c>
      <c r="B61" s="6">
        <v>28.50000004332</v>
      </c>
    </row>
    <row r="62" spans="1:2" ht="12.75">
      <c r="A62" s="10">
        <v>35857</v>
      </c>
      <c r="B62" s="6">
        <v>28.50000004332</v>
      </c>
    </row>
    <row r="63" spans="1:2" ht="12.75">
      <c r="A63" s="10">
        <v>35858</v>
      </c>
      <c r="B63" s="6">
        <v>28.50000004332</v>
      </c>
    </row>
    <row r="64" spans="1:2" ht="12.75">
      <c r="A64" s="10">
        <v>35859</v>
      </c>
      <c r="B64" s="6">
        <v>28.50000004332</v>
      </c>
    </row>
    <row r="65" spans="1:2" ht="12.75">
      <c r="A65" s="10">
        <v>35860</v>
      </c>
      <c r="B65" s="6">
        <v>28.4900000433048</v>
      </c>
    </row>
    <row r="66" spans="1:2" ht="12.75">
      <c r="A66" s="10">
        <v>35861</v>
      </c>
      <c r="B66" s="6">
        <v>28.480000043289603</v>
      </c>
    </row>
    <row r="67" spans="1:2" ht="12.75">
      <c r="A67" s="10">
        <v>35862</v>
      </c>
      <c r="B67" s="6">
        <v>28.480000043289603</v>
      </c>
    </row>
    <row r="68" spans="1:2" ht="12.75">
      <c r="A68" s="10">
        <v>35863</v>
      </c>
      <c r="B68" s="6">
        <v>28.480000043289603</v>
      </c>
    </row>
    <row r="69" spans="1:2" ht="12.75">
      <c r="A69" s="10">
        <v>35864</v>
      </c>
      <c r="B69" s="6">
        <v>28.4900000433048</v>
      </c>
    </row>
    <row r="70" spans="1:2" ht="12.75">
      <c r="A70" s="10">
        <v>35865</v>
      </c>
      <c r="B70" s="6">
        <v>28.4900000433048</v>
      </c>
    </row>
    <row r="71" spans="1:2" ht="12.75">
      <c r="A71" s="10">
        <v>35866</v>
      </c>
      <c r="B71" s="6">
        <v>28.480000043289603</v>
      </c>
    </row>
    <row r="72" spans="1:2" ht="12.75">
      <c r="A72" s="10">
        <v>35867</v>
      </c>
      <c r="B72" s="6">
        <v>28.470000043274403</v>
      </c>
    </row>
    <row r="73" spans="1:2" ht="12.75">
      <c r="A73" s="10">
        <v>35868</v>
      </c>
      <c r="B73" s="6">
        <v>28.480000043289603</v>
      </c>
    </row>
    <row r="74" spans="1:2" ht="12.75">
      <c r="A74" s="10">
        <v>35869</v>
      </c>
      <c r="B74" s="6">
        <v>28.480000043289603</v>
      </c>
    </row>
    <row r="75" spans="1:2" ht="12.75">
      <c r="A75" s="10">
        <v>35870</v>
      </c>
      <c r="B75" s="6">
        <v>28.480000043289603</v>
      </c>
    </row>
    <row r="76" spans="1:2" ht="12.75">
      <c r="A76" s="10">
        <v>35871</v>
      </c>
      <c r="B76" s="6">
        <v>28.470000043274403</v>
      </c>
    </row>
    <row r="77" spans="1:2" ht="12.75">
      <c r="A77" s="10">
        <v>35872</v>
      </c>
      <c r="B77" s="6">
        <v>28.470000043274403</v>
      </c>
    </row>
    <row r="78" spans="1:2" ht="12.75">
      <c r="A78" s="10">
        <v>35873</v>
      </c>
      <c r="B78" s="6">
        <v>28.470000043274403</v>
      </c>
    </row>
    <row r="79" spans="1:2" ht="12.75">
      <c r="A79" s="10">
        <v>35874</v>
      </c>
      <c r="B79" s="6">
        <v>28.470000043274403</v>
      </c>
    </row>
    <row r="80" spans="1:2" ht="12.75">
      <c r="A80" s="10">
        <v>35875</v>
      </c>
      <c r="B80" s="6">
        <v>28.470000043274403</v>
      </c>
    </row>
    <row r="81" spans="1:2" ht="12.75">
      <c r="A81" s="10">
        <v>35876</v>
      </c>
      <c r="B81" s="6">
        <v>28.470000043274403</v>
      </c>
    </row>
    <row r="82" spans="1:2" ht="12.75">
      <c r="A82" s="10">
        <v>35877</v>
      </c>
      <c r="B82" s="6">
        <v>28.470000043274403</v>
      </c>
    </row>
    <row r="83" spans="1:2" ht="12.75">
      <c r="A83" s="10">
        <v>35878</v>
      </c>
      <c r="B83" s="6">
        <v>28.470000043274403</v>
      </c>
    </row>
    <row r="84" spans="1:2" ht="12.75">
      <c r="A84" s="10">
        <v>35879</v>
      </c>
      <c r="B84" s="6">
        <v>28.470000043274403</v>
      </c>
    </row>
    <row r="85" spans="1:2" ht="12.75">
      <c r="A85" s="10">
        <v>35880</v>
      </c>
      <c r="B85" s="6">
        <v>28.470000043274403</v>
      </c>
    </row>
    <row r="86" spans="1:2" ht="12.75">
      <c r="A86" s="10">
        <v>35881</v>
      </c>
      <c r="B86" s="6">
        <v>28.470000043274403</v>
      </c>
    </row>
    <row r="87" spans="1:2" ht="12.75">
      <c r="A87" s="10">
        <v>35882</v>
      </c>
      <c r="B87" s="6">
        <v>28.470000043274403</v>
      </c>
    </row>
    <row r="88" spans="1:2" ht="12.75">
      <c r="A88" s="10">
        <v>35883</v>
      </c>
      <c r="B88" s="6">
        <v>28.470000043274403</v>
      </c>
    </row>
    <row r="89" spans="1:2" ht="12.75">
      <c r="A89" s="10">
        <v>35884</v>
      </c>
      <c r="B89" s="6">
        <v>28.470000043274403</v>
      </c>
    </row>
    <row r="90" spans="1:2" ht="12.75">
      <c r="A90" s="10">
        <v>35885</v>
      </c>
      <c r="B90" s="6">
        <v>28.470000043274403</v>
      </c>
    </row>
    <row r="91" spans="1:2" ht="12.75">
      <c r="A91" s="10">
        <v>35886</v>
      </c>
      <c r="B91" s="6">
        <v>28.470000043274403</v>
      </c>
    </row>
    <row r="92" spans="1:2" ht="12.75">
      <c r="A92" s="10">
        <v>35887</v>
      </c>
      <c r="B92" s="6">
        <v>28.480000043289603</v>
      </c>
    </row>
    <row r="93" spans="1:2" ht="12.75">
      <c r="A93" s="10">
        <v>35888</v>
      </c>
      <c r="B93" s="6">
        <v>28.4900000433048</v>
      </c>
    </row>
    <row r="94" spans="1:2" ht="12.75">
      <c r="A94" s="10">
        <v>35889</v>
      </c>
      <c r="B94" s="6">
        <v>28.480000043289603</v>
      </c>
    </row>
    <row r="95" spans="1:2" ht="12.75">
      <c r="A95" s="10">
        <v>35890</v>
      </c>
      <c r="B95" s="6">
        <v>28.470000043274403</v>
      </c>
    </row>
    <row r="96" spans="1:2" ht="12.75">
      <c r="A96" s="10">
        <v>35891</v>
      </c>
      <c r="B96" s="6">
        <v>28.470000043274403</v>
      </c>
    </row>
    <row r="97" spans="1:2" ht="12.75">
      <c r="A97" s="10">
        <v>35892</v>
      </c>
      <c r="B97" s="6">
        <v>28.470000043274403</v>
      </c>
    </row>
    <row r="98" spans="1:2" ht="12.75">
      <c r="A98" s="10">
        <v>35893</v>
      </c>
      <c r="B98" s="6">
        <v>28.470000043274403</v>
      </c>
    </row>
    <row r="99" spans="1:2" ht="12.75">
      <c r="A99" s="10">
        <v>35894</v>
      </c>
      <c r="B99" s="6">
        <v>28.470000043274403</v>
      </c>
    </row>
    <row r="100" spans="1:2" ht="12.75">
      <c r="A100" s="10">
        <v>35895</v>
      </c>
      <c r="B100" s="6">
        <v>28.470000043274403</v>
      </c>
    </row>
    <row r="101" spans="1:2" ht="12.75">
      <c r="A101" s="10">
        <v>35896</v>
      </c>
      <c r="B101" s="6">
        <v>28.460000043259203</v>
      </c>
    </row>
    <row r="102" spans="1:2" ht="12.75">
      <c r="A102" s="10">
        <v>35897</v>
      </c>
      <c r="B102" s="6">
        <v>28.450000043244</v>
      </c>
    </row>
    <row r="103" spans="1:2" ht="12.75">
      <c r="A103" s="10">
        <v>35898</v>
      </c>
      <c r="B103" s="6">
        <v>28.450000043244</v>
      </c>
    </row>
    <row r="104" spans="1:2" ht="12.75">
      <c r="A104" s="10">
        <v>35899</v>
      </c>
      <c r="B104" s="6">
        <v>28.450000043244</v>
      </c>
    </row>
    <row r="105" spans="1:2" ht="12.75">
      <c r="A105" s="10">
        <v>35900</v>
      </c>
      <c r="B105" s="6">
        <v>28.450000043244</v>
      </c>
    </row>
    <row r="106" spans="1:2" ht="12.75">
      <c r="A106" s="10">
        <v>35901</v>
      </c>
      <c r="B106" s="6">
        <v>28.450000043244</v>
      </c>
    </row>
    <row r="107" spans="1:2" ht="12.75">
      <c r="A107" s="10">
        <v>35902</v>
      </c>
      <c r="B107" s="6">
        <v>28.440000043228807</v>
      </c>
    </row>
    <row r="108" spans="1:2" ht="12.75">
      <c r="A108" s="10">
        <v>35903</v>
      </c>
      <c r="B108" s="6">
        <v>28.450000043244</v>
      </c>
    </row>
    <row r="109" spans="1:2" ht="12.75">
      <c r="A109" s="10">
        <v>35904</v>
      </c>
      <c r="B109" s="6">
        <v>28.450000043244</v>
      </c>
    </row>
    <row r="110" spans="1:2" ht="12.75">
      <c r="A110" s="10">
        <v>35905</v>
      </c>
      <c r="B110" s="6">
        <v>28.440000043228807</v>
      </c>
    </row>
    <row r="111" spans="1:2" ht="12.75">
      <c r="A111" s="10">
        <v>35906</v>
      </c>
      <c r="B111" s="6">
        <v>28.440000043228807</v>
      </c>
    </row>
    <row r="112" spans="1:2" ht="12.75">
      <c r="A112" s="10">
        <v>35907</v>
      </c>
      <c r="B112" s="6">
        <v>28.440000043228807</v>
      </c>
    </row>
    <row r="113" spans="1:2" ht="12.75">
      <c r="A113" s="10">
        <v>35908</v>
      </c>
      <c r="B113" s="6">
        <v>28.440000043228807</v>
      </c>
    </row>
    <row r="114" spans="1:2" ht="12.75">
      <c r="A114" s="10">
        <v>35909</v>
      </c>
      <c r="B114" s="6">
        <v>28.440000043228807</v>
      </c>
    </row>
    <row r="115" spans="1:2" ht="12.75">
      <c r="A115" s="10">
        <v>35910</v>
      </c>
      <c r="B115" s="6">
        <v>28.440000043228807</v>
      </c>
    </row>
    <row r="116" spans="1:2" ht="12.75">
      <c r="A116" s="10">
        <v>35911</v>
      </c>
      <c r="B116" s="6">
        <v>28.440000043228807</v>
      </c>
    </row>
    <row r="117" spans="1:2" ht="12.75">
      <c r="A117" s="10">
        <v>35912</v>
      </c>
      <c r="B117" s="6">
        <v>28.440000043228807</v>
      </c>
    </row>
    <row r="118" spans="1:2" ht="12.75">
      <c r="A118" s="10">
        <v>35913</v>
      </c>
      <c r="B118" s="6">
        <v>28.440000043228807</v>
      </c>
    </row>
    <row r="119" spans="1:2" ht="12.75">
      <c r="A119" s="10">
        <v>35914</v>
      </c>
      <c r="B119" s="6">
        <v>28.430000043213603</v>
      </c>
    </row>
    <row r="120" spans="1:2" ht="12.75">
      <c r="A120" s="10">
        <v>35915</v>
      </c>
      <c r="B120" s="6">
        <v>28.420000043198403</v>
      </c>
    </row>
    <row r="121" spans="1:2" ht="12.75">
      <c r="A121" s="10">
        <v>35916</v>
      </c>
      <c r="B121" s="6">
        <v>28.420000043198403</v>
      </c>
    </row>
    <row r="122" spans="1:2" ht="12.75">
      <c r="A122" s="10">
        <v>35917</v>
      </c>
      <c r="B122" s="6">
        <v>28.420000043198403</v>
      </c>
    </row>
    <row r="123" spans="1:2" ht="12.75">
      <c r="A123" s="10">
        <v>35918</v>
      </c>
      <c r="B123" s="6">
        <v>28.420000043198403</v>
      </c>
    </row>
    <row r="124" spans="1:2" ht="12.75">
      <c r="A124" s="10">
        <v>35919</v>
      </c>
      <c r="B124" s="6">
        <v>28.420000043198403</v>
      </c>
    </row>
    <row r="125" spans="1:2" ht="12.75">
      <c r="A125" s="10">
        <v>35920</v>
      </c>
      <c r="B125" s="6">
        <v>28.420000043198403</v>
      </c>
    </row>
    <row r="126" spans="1:2" ht="12.75">
      <c r="A126" s="10">
        <v>36101</v>
      </c>
      <c r="B126" s="6">
        <v>29.020000044110404</v>
      </c>
    </row>
    <row r="127" spans="1:2" ht="12.75">
      <c r="A127" s="10">
        <v>36102</v>
      </c>
      <c r="B127" s="6">
        <v>29.020000044110404</v>
      </c>
    </row>
    <row r="128" spans="1:2" ht="12.75">
      <c r="A128" s="10">
        <v>36103</v>
      </c>
      <c r="B128" s="6">
        <v>29.020000044110404</v>
      </c>
    </row>
    <row r="129" spans="1:2" ht="12.75">
      <c r="A129" s="10">
        <v>36104</v>
      </c>
      <c r="B129" s="6">
        <v>29.030000044125604</v>
      </c>
    </row>
    <row r="130" spans="1:2" ht="12.75">
      <c r="A130" s="10">
        <v>36105</v>
      </c>
      <c r="B130" s="6">
        <v>29.030000044125604</v>
      </c>
    </row>
    <row r="131" spans="1:2" ht="12.75">
      <c r="A131" s="10">
        <v>36106</v>
      </c>
      <c r="B131" s="6">
        <v>29.030000044125604</v>
      </c>
    </row>
    <row r="132" spans="1:2" ht="12.75">
      <c r="A132" s="10">
        <v>36107</v>
      </c>
      <c r="B132" s="6">
        <v>29.040000044140804</v>
      </c>
    </row>
    <row r="133" spans="1:2" ht="12.75">
      <c r="A133" s="10">
        <v>36108</v>
      </c>
      <c r="B133" s="6">
        <v>29.040000044140804</v>
      </c>
    </row>
    <row r="134" spans="1:2" ht="12.75">
      <c r="A134" s="10">
        <v>36109</v>
      </c>
      <c r="B134" s="6">
        <v>29.040000044140804</v>
      </c>
    </row>
    <row r="135" spans="1:2" ht="12.75">
      <c r="A135" s="10">
        <v>36110</v>
      </c>
      <c r="B135" s="6">
        <v>29.040000044140804</v>
      </c>
    </row>
    <row r="136" spans="1:2" ht="12.75">
      <c r="A136" s="10">
        <v>36111</v>
      </c>
      <c r="B136" s="6">
        <v>29.050000044156004</v>
      </c>
    </row>
    <row r="137" spans="1:2" ht="12.75">
      <c r="A137" s="10">
        <v>36112</v>
      </c>
      <c r="B137" s="6">
        <v>29.050000044156004</v>
      </c>
    </row>
    <row r="138" spans="1:2" ht="12.75">
      <c r="A138" s="10">
        <v>36113</v>
      </c>
      <c r="B138" s="6">
        <v>29.050000044156004</v>
      </c>
    </row>
    <row r="139" spans="1:2" ht="12.75">
      <c r="A139" s="10">
        <v>36114</v>
      </c>
      <c r="B139" s="6">
        <v>29.0600000441712</v>
      </c>
    </row>
    <row r="140" spans="1:2" ht="12.75">
      <c r="A140" s="10">
        <v>36115</v>
      </c>
      <c r="B140" s="6">
        <v>29.0600000441712</v>
      </c>
    </row>
    <row r="141" spans="1:2" ht="12.75">
      <c r="A141" s="10">
        <v>36116</v>
      </c>
      <c r="B141" s="6">
        <v>29.0600000441712</v>
      </c>
    </row>
    <row r="142" spans="1:2" ht="12.75">
      <c r="A142" s="10">
        <v>36117</v>
      </c>
      <c r="B142" s="6">
        <v>29.0700000441864</v>
      </c>
    </row>
    <row r="143" spans="1:2" ht="12.75">
      <c r="A143" s="10">
        <v>36118</v>
      </c>
      <c r="B143" s="6">
        <v>29.0800000442016</v>
      </c>
    </row>
    <row r="144" spans="1:2" ht="12.75">
      <c r="A144" s="10">
        <v>36119</v>
      </c>
      <c r="B144" s="6">
        <v>29.0800000442016</v>
      </c>
    </row>
    <row r="145" spans="1:2" ht="12.75">
      <c r="A145" s="10">
        <v>36120</v>
      </c>
      <c r="B145" s="6">
        <v>29.0800000442016</v>
      </c>
    </row>
    <row r="146" spans="1:2" ht="12.75">
      <c r="A146" s="10">
        <v>36121</v>
      </c>
      <c r="B146" s="6">
        <v>29.0800000442016</v>
      </c>
    </row>
    <row r="147" spans="1:2" ht="12.75">
      <c r="A147" s="10">
        <v>36159</v>
      </c>
      <c r="B147" s="6">
        <v>29.150000044307998</v>
      </c>
    </row>
    <row r="148" spans="1:2" ht="12.75">
      <c r="A148" s="10">
        <v>36160</v>
      </c>
      <c r="B148" s="6">
        <v>29.150000044307998</v>
      </c>
    </row>
    <row r="149" spans="1:2" ht="12.75">
      <c r="A149" s="8"/>
      <c r="B149" s="1"/>
    </row>
    <row r="150" spans="1:2" ht="12.75">
      <c r="A150" s="8"/>
      <c r="B15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83"/>
  <sheetViews>
    <sheetView tabSelected="1" workbookViewId="0" topLeftCell="A133">
      <selection activeCell="D152" sqref="D152"/>
    </sheetView>
  </sheetViews>
  <sheetFormatPr defaultColWidth="9.140625" defaultRowHeight="12.75"/>
  <cols>
    <col min="1" max="1" width="9.140625" style="11" customWidth="1"/>
  </cols>
  <sheetData>
    <row r="1" spans="1:2" ht="12.75">
      <c r="A1" s="10">
        <v>36161</v>
      </c>
      <c r="B1" s="6">
        <v>29.150000044307998</v>
      </c>
    </row>
    <row r="2" spans="1:2" ht="12.75">
      <c r="A2" s="10">
        <v>36162</v>
      </c>
      <c r="B2" s="6">
        <v>29.150000044307998</v>
      </c>
    </row>
    <row r="3" spans="1:2" ht="12.75">
      <c r="A3" s="10">
        <v>36163</v>
      </c>
      <c r="B3" s="6">
        <v>29.150000044307998</v>
      </c>
    </row>
    <row r="4" spans="1:2" ht="12.75">
      <c r="A4" s="10">
        <v>36164</v>
      </c>
      <c r="B4" s="6">
        <v>29.150000044307998</v>
      </c>
    </row>
    <row r="5" spans="1:2" ht="12.75">
      <c r="A5" s="10">
        <v>36165</v>
      </c>
      <c r="B5" s="6">
        <v>29.150000044307998</v>
      </c>
    </row>
    <row r="6" spans="1:2" ht="12.75">
      <c r="A6" s="10">
        <v>36166</v>
      </c>
      <c r="B6" s="6">
        <v>29.150000044307998</v>
      </c>
    </row>
    <row r="7" spans="1:2" ht="12.75">
      <c r="A7" s="10">
        <v>36167</v>
      </c>
      <c r="B7" s="6">
        <v>29.150000044307998</v>
      </c>
    </row>
    <row r="8" spans="1:2" ht="12.75">
      <c r="A8" s="10">
        <v>36168</v>
      </c>
      <c r="B8" s="6">
        <v>29.160000044323205</v>
      </c>
    </row>
    <row r="9" spans="1:2" ht="12.75">
      <c r="A9" s="10">
        <v>36169</v>
      </c>
      <c r="B9" s="6">
        <v>29.160000044323205</v>
      </c>
    </row>
    <row r="10" spans="1:2" ht="12.75">
      <c r="A10" s="10">
        <v>36170</v>
      </c>
      <c r="B10" s="6">
        <v>29.160000044323205</v>
      </c>
    </row>
    <row r="11" spans="1:2" ht="12.75">
      <c r="A11" s="10">
        <v>36171</v>
      </c>
      <c r="B11" s="6">
        <v>29.160000044323205</v>
      </c>
    </row>
    <row r="12" spans="1:2" ht="12.75">
      <c r="A12" s="10">
        <v>36187</v>
      </c>
      <c r="B12" s="6">
        <v>28.970000044034403</v>
      </c>
    </row>
    <row r="13" spans="1:2" ht="12.75">
      <c r="A13" s="10">
        <v>36188</v>
      </c>
      <c r="B13" s="6">
        <v>28.970000044034403</v>
      </c>
    </row>
    <row r="14" spans="1:2" ht="12.75">
      <c r="A14" s="10">
        <v>36189</v>
      </c>
      <c r="B14" s="6">
        <v>28.980000044049604</v>
      </c>
    </row>
    <row r="15" spans="1:2" ht="12.75">
      <c r="A15" s="10">
        <v>36190</v>
      </c>
      <c r="B15" s="6">
        <v>28.990000044064804</v>
      </c>
    </row>
    <row r="16" spans="1:2" ht="12.75">
      <c r="A16" s="10">
        <v>36191</v>
      </c>
      <c r="B16" s="6">
        <v>28.990000044064804</v>
      </c>
    </row>
    <row r="17" spans="1:2" ht="12.75">
      <c r="A17" s="10">
        <v>36192</v>
      </c>
      <c r="B17" s="6">
        <v>28.990000044064804</v>
      </c>
    </row>
    <row r="18" spans="1:2" ht="12.75">
      <c r="A18" s="10">
        <v>36193</v>
      </c>
      <c r="B18" s="6">
        <v>29.00000004408</v>
      </c>
    </row>
    <row r="19" spans="1:2" ht="12.75">
      <c r="A19" s="10">
        <v>36194</v>
      </c>
      <c r="B19" s="6">
        <v>29.00000004408</v>
      </c>
    </row>
    <row r="20" spans="1:2" ht="12.75">
      <c r="A20" s="10">
        <v>36195</v>
      </c>
      <c r="B20" s="6">
        <v>29.00000004408</v>
      </c>
    </row>
    <row r="21" spans="1:2" ht="12.75">
      <c r="A21" s="10">
        <v>36196</v>
      </c>
      <c r="B21" s="6">
        <v>29.00000004408</v>
      </c>
    </row>
    <row r="22" spans="1:2" ht="12.75">
      <c r="A22" s="10">
        <v>36197</v>
      </c>
      <c r="B22" s="6">
        <v>29.010000044095207</v>
      </c>
    </row>
    <row r="23" spans="1:2" ht="12.75">
      <c r="A23" s="10">
        <v>36198</v>
      </c>
      <c r="B23" s="6">
        <v>29.010000044095207</v>
      </c>
    </row>
    <row r="24" spans="1:2" ht="12.75">
      <c r="A24" s="10">
        <v>36199</v>
      </c>
      <c r="B24" s="6">
        <v>29.020000044110404</v>
      </c>
    </row>
    <row r="25" spans="1:2" ht="12.75">
      <c r="A25" s="10">
        <v>36200</v>
      </c>
      <c r="B25" s="6">
        <v>29.030000044125604</v>
      </c>
    </row>
    <row r="26" spans="1:2" ht="12.75">
      <c r="A26" s="10">
        <v>36201</v>
      </c>
      <c r="B26" s="6">
        <v>29.030000044125604</v>
      </c>
    </row>
    <row r="27" spans="1:2" ht="12.75">
      <c r="A27" s="10">
        <v>36202</v>
      </c>
      <c r="B27" s="6">
        <v>29.030000044125604</v>
      </c>
    </row>
    <row r="28" spans="1:2" ht="12.75">
      <c r="A28" s="10">
        <v>36203</v>
      </c>
      <c r="B28" s="6">
        <v>29.030000044125604</v>
      </c>
    </row>
    <row r="29" spans="1:2" ht="12.75">
      <c r="A29" s="10">
        <v>36204</v>
      </c>
      <c r="B29" s="6">
        <v>29.040000044140804</v>
      </c>
    </row>
    <row r="30" spans="1:2" ht="12.75">
      <c r="A30" s="10">
        <v>36205</v>
      </c>
      <c r="B30" s="6">
        <v>29.040000044140804</v>
      </c>
    </row>
    <row r="31" spans="1:2" ht="12.75">
      <c r="A31" s="10">
        <v>36206</v>
      </c>
      <c r="B31" s="6">
        <v>29.040000044140804</v>
      </c>
    </row>
    <row r="32" spans="1:2" ht="12.75">
      <c r="A32" s="10">
        <v>36207</v>
      </c>
      <c r="B32" s="6">
        <v>29.040000044140804</v>
      </c>
    </row>
    <row r="33" spans="1:2" ht="12.75">
      <c r="A33" s="10">
        <v>36208</v>
      </c>
      <c r="B33" s="6">
        <v>29.040000044140804</v>
      </c>
    </row>
    <row r="34" spans="1:2" ht="12.75">
      <c r="A34" s="10">
        <v>36209</v>
      </c>
      <c r="B34" s="6">
        <v>29.040000044140804</v>
      </c>
    </row>
    <row r="35" spans="1:2" ht="12.75">
      <c r="A35" s="10">
        <v>36210</v>
      </c>
      <c r="B35" s="6">
        <v>29.040000044140804</v>
      </c>
    </row>
    <row r="36" spans="1:2" ht="12.75">
      <c r="A36" s="10">
        <v>36211</v>
      </c>
      <c r="B36" s="6">
        <v>29.050000044156004</v>
      </c>
    </row>
    <row r="37" spans="1:2" ht="12.75">
      <c r="A37" s="10">
        <v>36212</v>
      </c>
      <c r="B37" s="6">
        <v>29.050000044156004</v>
      </c>
    </row>
    <row r="38" spans="1:2" ht="12.75">
      <c r="A38" s="10">
        <v>36213</v>
      </c>
      <c r="B38" s="6">
        <v>29.050000044156004</v>
      </c>
    </row>
    <row r="39" spans="1:2" ht="12.75">
      <c r="A39" s="10">
        <v>36214</v>
      </c>
      <c r="B39" s="6">
        <v>29.050000044156004</v>
      </c>
    </row>
    <row r="40" spans="1:2" ht="12.75">
      <c r="A40" s="10">
        <v>36215</v>
      </c>
      <c r="B40" s="6">
        <v>29.050000044156004</v>
      </c>
    </row>
    <row r="41" spans="1:2" ht="12.75">
      <c r="A41" s="10">
        <v>36216</v>
      </c>
      <c r="B41" s="6">
        <v>29.0700000441864</v>
      </c>
    </row>
    <row r="42" spans="1:2" ht="12.75">
      <c r="A42" s="10">
        <v>36217</v>
      </c>
      <c r="B42" s="6">
        <v>29.0700000441864</v>
      </c>
    </row>
    <row r="43" spans="1:2" ht="12.75">
      <c r="A43" s="10">
        <v>36218</v>
      </c>
      <c r="B43" s="6">
        <v>29.0700000441864</v>
      </c>
    </row>
    <row r="44" spans="1:2" ht="12.75">
      <c r="A44" s="10">
        <v>36219</v>
      </c>
      <c r="B44" s="6">
        <v>29.0700000441864</v>
      </c>
    </row>
    <row r="45" spans="1:2" ht="12.75">
      <c r="A45" s="10">
        <v>36220</v>
      </c>
      <c r="B45" s="6">
        <v>29.0700000441864</v>
      </c>
    </row>
    <row r="46" spans="1:2" ht="12.75">
      <c r="A46" s="10">
        <v>36221</v>
      </c>
      <c r="B46" s="6">
        <v>29.0800000442016</v>
      </c>
    </row>
    <row r="47" spans="1:2" ht="12.75">
      <c r="A47" s="10">
        <v>36222</v>
      </c>
      <c r="B47" s="6">
        <v>29.0800000442016</v>
      </c>
    </row>
    <row r="48" spans="1:2" ht="12.75">
      <c r="A48" s="10">
        <v>36223</v>
      </c>
      <c r="B48" s="6">
        <v>29.0800000442016</v>
      </c>
    </row>
    <row r="49" spans="1:2" ht="12.75">
      <c r="A49" s="10">
        <v>36224</v>
      </c>
      <c r="B49" s="6">
        <v>29.0800000442016</v>
      </c>
    </row>
    <row r="50" spans="1:2" ht="12.75">
      <c r="A50" s="10">
        <v>36225</v>
      </c>
      <c r="B50" s="6">
        <v>29.0800000442016</v>
      </c>
    </row>
    <row r="51" spans="1:2" ht="12.75">
      <c r="A51" s="10">
        <v>36226</v>
      </c>
      <c r="B51" s="6">
        <v>29.090000044216804</v>
      </c>
    </row>
    <row r="52" spans="1:2" ht="12.75">
      <c r="A52" s="10">
        <v>36227</v>
      </c>
      <c r="B52" s="6">
        <v>29.090000044216804</v>
      </c>
    </row>
    <row r="53" spans="1:2" ht="12.75">
      <c r="A53" s="10">
        <v>36228</v>
      </c>
      <c r="B53" s="6">
        <v>29.090000044216804</v>
      </c>
    </row>
    <row r="54" spans="1:2" ht="12.75">
      <c r="A54" s="10">
        <v>36229</v>
      </c>
      <c r="B54" s="6">
        <v>29.090000044216804</v>
      </c>
    </row>
    <row r="55" spans="1:2" ht="12.75">
      <c r="A55" s="10">
        <v>36230</v>
      </c>
      <c r="B55" s="6">
        <v>29.100000044232004</v>
      </c>
    </row>
    <row r="56" spans="1:2" ht="12.75">
      <c r="A56" s="10">
        <v>36231</v>
      </c>
      <c r="B56" s="6">
        <v>29.100000044232004</v>
      </c>
    </row>
    <row r="57" spans="1:2" ht="12.75">
      <c r="A57" s="10">
        <v>36232</v>
      </c>
      <c r="B57" s="6">
        <v>29.100000044232004</v>
      </c>
    </row>
    <row r="58" spans="1:2" ht="12.75">
      <c r="A58" s="10">
        <v>36233</v>
      </c>
      <c r="B58" s="6">
        <v>29.100000044232004</v>
      </c>
    </row>
    <row r="59" spans="1:2" ht="12.75">
      <c r="A59" s="10">
        <v>36234</v>
      </c>
      <c r="B59" s="6">
        <v>29.100000044232004</v>
      </c>
    </row>
    <row r="60" spans="1:2" ht="12.75">
      <c r="A60" s="10">
        <v>36235</v>
      </c>
      <c r="B60" s="6">
        <v>29.1100000442472</v>
      </c>
    </row>
    <row r="61" spans="1:2" ht="12.75">
      <c r="A61" s="10">
        <v>36236</v>
      </c>
      <c r="B61" s="6">
        <v>29.100000044232004</v>
      </c>
    </row>
    <row r="62" spans="1:2" ht="12.75">
      <c r="A62" s="10">
        <v>36237</v>
      </c>
      <c r="B62" s="6">
        <v>29.1100000442472</v>
      </c>
    </row>
    <row r="63" spans="1:2" ht="12.75">
      <c r="A63" s="10">
        <v>36238</v>
      </c>
      <c r="B63" s="6">
        <v>29.1100000442472</v>
      </c>
    </row>
    <row r="64" spans="1:2" ht="12.75">
      <c r="A64" s="10">
        <v>36239</v>
      </c>
      <c r="B64" s="6">
        <v>29.1100000442472</v>
      </c>
    </row>
    <row r="65" spans="1:2" ht="12.75">
      <c r="A65" s="10">
        <v>36240</v>
      </c>
      <c r="B65" s="6">
        <v>29.1200000442624</v>
      </c>
    </row>
    <row r="66" spans="1:2" ht="12.75">
      <c r="A66" s="10">
        <v>36241</v>
      </c>
      <c r="B66" s="6">
        <v>29.1200000442624</v>
      </c>
    </row>
    <row r="67" spans="1:2" ht="12.75">
      <c r="A67" s="10">
        <v>36242</v>
      </c>
      <c r="B67" s="6">
        <v>29.1200000442624</v>
      </c>
    </row>
    <row r="68" spans="1:2" ht="12.75">
      <c r="A68" s="10">
        <v>36243</v>
      </c>
      <c r="B68" s="6">
        <v>29.1200000442624</v>
      </c>
    </row>
    <row r="69" spans="1:2" ht="12.75">
      <c r="A69" s="10">
        <v>36244</v>
      </c>
      <c r="B69" s="6">
        <v>29.1200000442624</v>
      </c>
    </row>
    <row r="70" spans="1:2" ht="12.75">
      <c r="A70" s="10">
        <v>36245</v>
      </c>
      <c r="B70" s="6">
        <v>29.1200000442624</v>
      </c>
    </row>
    <row r="71" spans="1:2" ht="12.75">
      <c r="A71" s="10">
        <v>36246</v>
      </c>
      <c r="B71" s="6">
        <v>29.1100000442472</v>
      </c>
    </row>
    <row r="72" spans="1:2" ht="12.75">
      <c r="A72" s="10">
        <v>36247</v>
      </c>
      <c r="B72" s="6">
        <v>29.100000044232004</v>
      </c>
    </row>
    <row r="73" spans="1:2" ht="12.75">
      <c r="A73" s="10">
        <v>36248</v>
      </c>
      <c r="B73" s="6">
        <v>29.090000044216804</v>
      </c>
    </row>
    <row r="74" spans="1:2" ht="12.75">
      <c r="A74" s="10">
        <v>36249</v>
      </c>
      <c r="B74" s="6">
        <v>29.0700000441864</v>
      </c>
    </row>
    <row r="75" spans="1:2" ht="12.75">
      <c r="A75" s="10">
        <v>36250</v>
      </c>
      <c r="B75" s="6">
        <v>29.050000044156004</v>
      </c>
    </row>
    <row r="76" spans="1:2" ht="12.75">
      <c r="A76" s="10">
        <v>36251</v>
      </c>
      <c r="B76" s="6">
        <v>29.040000044140804</v>
      </c>
    </row>
    <row r="77" spans="1:2" ht="12.75">
      <c r="A77" s="10">
        <v>36252</v>
      </c>
      <c r="B77" s="6">
        <v>29.030000044125604</v>
      </c>
    </row>
    <row r="78" spans="1:2" ht="12.75">
      <c r="A78" s="10">
        <v>36253</v>
      </c>
      <c r="B78" s="6">
        <v>28.990000044064804</v>
      </c>
    </row>
    <row r="79" spans="1:2" ht="12.75">
      <c r="A79" s="10">
        <v>36254</v>
      </c>
      <c r="B79" s="6">
        <v>28.950000044004</v>
      </c>
    </row>
    <row r="80" spans="1:2" ht="12.75">
      <c r="A80" s="10">
        <v>36255</v>
      </c>
      <c r="B80" s="6">
        <v>28.930000043973603</v>
      </c>
    </row>
    <row r="81" spans="1:2" ht="12.75">
      <c r="A81" s="10">
        <v>36256</v>
      </c>
      <c r="B81" s="6">
        <v>28.910000043943203</v>
      </c>
    </row>
    <row r="82" spans="1:2" ht="12.75">
      <c r="A82" s="10">
        <v>36257</v>
      </c>
      <c r="B82" s="6">
        <v>28.8800000438976</v>
      </c>
    </row>
    <row r="83" spans="1:2" ht="12.75">
      <c r="A83" s="10">
        <v>36258</v>
      </c>
      <c r="B83" s="6">
        <v>28.860000043867203</v>
      </c>
    </row>
    <row r="84" spans="1:2" ht="12.75">
      <c r="A84" s="10">
        <v>36259</v>
      </c>
      <c r="B84" s="6">
        <v>28.850000043852003</v>
      </c>
    </row>
    <row r="85" spans="1:2" ht="12.75">
      <c r="A85" s="10">
        <v>36260</v>
      </c>
      <c r="B85" s="6">
        <v>28.8200000438064</v>
      </c>
    </row>
    <row r="86" spans="1:2" ht="12.75">
      <c r="A86" s="10">
        <v>36261</v>
      </c>
      <c r="B86" s="6">
        <v>28.790000043760802</v>
      </c>
    </row>
    <row r="87" spans="1:2" ht="12.75">
      <c r="A87" s="10">
        <v>36262</v>
      </c>
      <c r="B87" s="6">
        <v>28.760000043715205</v>
      </c>
    </row>
    <row r="88" spans="1:2" ht="12.75">
      <c r="A88" s="10">
        <v>36263</v>
      </c>
      <c r="B88" s="6">
        <v>28.7400000436848</v>
      </c>
    </row>
    <row r="89" spans="1:2" ht="12.75">
      <c r="A89" s="10">
        <v>36264</v>
      </c>
      <c r="B89" s="6">
        <v>28.720000043654405</v>
      </c>
    </row>
    <row r="90" spans="1:2" ht="12.75">
      <c r="A90" s="10">
        <v>36265</v>
      </c>
      <c r="B90" s="6">
        <v>28.700000043624</v>
      </c>
    </row>
    <row r="91" spans="1:2" ht="12.75">
      <c r="A91" s="10">
        <v>36266</v>
      </c>
      <c r="B91" s="6">
        <v>28.6700000435784</v>
      </c>
    </row>
    <row r="92" spans="1:2" ht="12.75">
      <c r="A92" s="10">
        <v>36267</v>
      </c>
      <c r="B92" s="6">
        <v>28.650000043547998</v>
      </c>
    </row>
    <row r="93" spans="1:2" ht="12.75">
      <c r="A93" s="10">
        <v>36268</v>
      </c>
      <c r="B93" s="6">
        <v>28.6300000435176</v>
      </c>
    </row>
    <row r="94" spans="1:2" ht="12.75">
      <c r="A94" s="10">
        <v>36269</v>
      </c>
      <c r="B94" s="6">
        <v>28.6100000434872</v>
      </c>
    </row>
    <row r="95" spans="1:2" ht="12.75">
      <c r="A95" s="10">
        <v>36270</v>
      </c>
      <c r="B95" s="6">
        <v>28.590000043456804</v>
      </c>
    </row>
    <row r="96" spans="1:2" ht="12.75">
      <c r="A96" s="10">
        <v>36271</v>
      </c>
      <c r="B96" s="6">
        <v>28.5700000434264</v>
      </c>
    </row>
    <row r="97" spans="1:2" ht="12.75">
      <c r="A97" s="10">
        <v>36272</v>
      </c>
      <c r="B97" s="6">
        <v>28.550000043396</v>
      </c>
    </row>
    <row r="98" spans="1:2" ht="12.75">
      <c r="A98" s="10">
        <v>36273</v>
      </c>
      <c r="B98" s="6">
        <v>28.530000043365604</v>
      </c>
    </row>
    <row r="99" spans="1:2" ht="12.75">
      <c r="A99" s="10">
        <v>36274</v>
      </c>
      <c r="B99" s="6">
        <v>28.510000043335207</v>
      </c>
    </row>
    <row r="100" spans="1:2" ht="12.75">
      <c r="A100" s="10">
        <v>36275</v>
      </c>
      <c r="B100" s="6">
        <v>28.4900000433048</v>
      </c>
    </row>
    <row r="101" spans="1:2" ht="12.75">
      <c r="A101" s="10">
        <v>36276</v>
      </c>
      <c r="B101" s="6">
        <v>28.480000043289603</v>
      </c>
    </row>
    <row r="102" spans="1:2" ht="12.75">
      <c r="A102" s="10">
        <v>36277</v>
      </c>
      <c r="B102" s="6">
        <v>28.460000043259203</v>
      </c>
    </row>
    <row r="103" spans="1:2" ht="12.75">
      <c r="A103" s="10">
        <v>36278</v>
      </c>
      <c r="B103" s="6">
        <v>28.460000043259203</v>
      </c>
    </row>
    <row r="104" spans="1:2" ht="12.75">
      <c r="A104" s="10">
        <v>36279</v>
      </c>
      <c r="B104" s="6">
        <v>28.450000043244</v>
      </c>
    </row>
    <row r="105" spans="1:2" ht="12.75">
      <c r="A105" s="10">
        <v>36280</v>
      </c>
      <c r="B105" s="6">
        <v>28.440000043228807</v>
      </c>
    </row>
    <row r="106" spans="1:2" ht="12.75">
      <c r="A106" s="10">
        <v>36281</v>
      </c>
      <c r="B106" s="6">
        <v>28.430000043213603</v>
      </c>
    </row>
    <row r="107" spans="1:2" ht="12.75">
      <c r="A107" s="10">
        <v>36282</v>
      </c>
      <c r="B107" s="6">
        <v>28.410000043183203</v>
      </c>
    </row>
    <row r="108" spans="1:2" ht="12.75">
      <c r="A108" s="10">
        <v>36283</v>
      </c>
      <c r="B108" s="6">
        <v>28.400000043168</v>
      </c>
    </row>
    <row r="109" spans="1:2" ht="12.75">
      <c r="A109" s="10">
        <v>36284</v>
      </c>
      <c r="B109" s="6">
        <v>28.410000043183203</v>
      </c>
    </row>
    <row r="110" spans="1:2" ht="12.75">
      <c r="A110" s="10">
        <v>36285</v>
      </c>
      <c r="B110" s="6">
        <v>28.410000043183203</v>
      </c>
    </row>
    <row r="111" spans="1:2" ht="12.75">
      <c r="A111" s="10">
        <v>36286</v>
      </c>
      <c r="B111" s="6">
        <v>28.400000043168</v>
      </c>
    </row>
    <row r="112" spans="1:2" ht="12.75">
      <c r="A112" s="10">
        <v>36287</v>
      </c>
      <c r="B112" s="6">
        <v>28.400000043168</v>
      </c>
    </row>
    <row r="113" spans="1:2" ht="12.75">
      <c r="A113" s="10">
        <v>36288</v>
      </c>
      <c r="B113" s="6">
        <v>28.400000043168</v>
      </c>
    </row>
    <row r="114" spans="1:2" ht="12.75">
      <c r="A114" s="10">
        <v>36289</v>
      </c>
      <c r="B114" s="6">
        <v>28.390000043152806</v>
      </c>
    </row>
    <row r="115" spans="1:2" ht="12.75">
      <c r="A115" s="10">
        <v>36290</v>
      </c>
      <c r="B115" s="6">
        <v>28.390000043152806</v>
      </c>
    </row>
    <row r="116" spans="1:2" ht="12.75">
      <c r="A116" s="10">
        <v>36291</v>
      </c>
      <c r="B116" s="6">
        <v>28.390000043152806</v>
      </c>
    </row>
    <row r="117" spans="1:2" ht="12.75">
      <c r="A117" s="10">
        <v>36292</v>
      </c>
      <c r="B117" s="6">
        <v>28.390000043152806</v>
      </c>
    </row>
    <row r="118" spans="1:2" ht="12.75">
      <c r="A118" s="10">
        <v>36293</v>
      </c>
      <c r="B118" s="6">
        <v>28.390000043152806</v>
      </c>
    </row>
    <row r="119" spans="1:2" ht="12.75">
      <c r="A119" s="10">
        <v>36294</v>
      </c>
      <c r="B119" s="6">
        <v>28.390000043152806</v>
      </c>
    </row>
    <row r="120" spans="1:2" ht="12.75">
      <c r="A120" s="10">
        <v>36295</v>
      </c>
      <c r="B120" s="6">
        <v>28.390000043152806</v>
      </c>
    </row>
    <row r="121" spans="1:2" ht="12.75">
      <c r="A121" s="10">
        <v>36296</v>
      </c>
      <c r="B121" s="6">
        <v>28.390000043152806</v>
      </c>
    </row>
    <row r="122" spans="1:2" ht="12.75">
      <c r="A122" s="10">
        <v>36297</v>
      </c>
      <c r="B122" s="6">
        <v>28.3800000431376</v>
      </c>
    </row>
    <row r="123" spans="1:2" ht="12.75">
      <c r="A123" s="10">
        <v>36298</v>
      </c>
      <c r="B123" s="6">
        <v>28.3800000431376</v>
      </c>
    </row>
    <row r="124" spans="1:2" ht="12.75">
      <c r="A124" s="10">
        <v>36299</v>
      </c>
      <c r="B124" s="6">
        <v>28.370000043122403</v>
      </c>
    </row>
    <row r="125" spans="1:2" ht="12.75">
      <c r="A125" s="11">
        <v>36434</v>
      </c>
      <c r="B125" s="4">
        <v>27.152020999999877</v>
      </c>
    </row>
    <row r="126" spans="1:2" ht="12.75">
      <c r="A126" s="11">
        <v>36434.166666666664</v>
      </c>
      <c r="B126" s="4">
        <v>27.152020999999877</v>
      </c>
    </row>
    <row r="127" spans="1:2" ht="12.75">
      <c r="A127" s="11">
        <v>36434.333333333336</v>
      </c>
      <c r="B127" s="4">
        <v>27.152020999999877</v>
      </c>
    </row>
    <row r="128" spans="1:2" ht="12.75">
      <c r="A128" s="11">
        <v>36434.5</v>
      </c>
      <c r="B128" s="4">
        <v>27.152020999999877</v>
      </c>
    </row>
    <row r="129" spans="1:2" ht="12.75">
      <c r="A129" s="11">
        <v>36434.666666666664</v>
      </c>
      <c r="B129" s="4">
        <v>27.152020999999877</v>
      </c>
    </row>
    <row r="130" spans="1:2" ht="12.75">
      <c r="A130" s="11">
        <v>36434.833333333336</v>
      </c>
      <c r="B130" s="4">
        <v>27.152020999999877</v>
      </c>
    </row>
    <row r="131" spans="1:2" ht="12.75">
      <c r="A131" s="11">
        <v>36435</v>
      </c>
      <c r="B131" s="4">
        <v>27.152020999999877</v>
      </c>
    </row>
    <row r="132" spans="1:2" ht="12.75">
      <c r="A132" s="11">
        <v>36435.166666666664</v>
      </c>
      <c r="B132" s="4">
        <v>27.152020999999877</v>
      </c>
    </row>
    <row r="133" spans="1:2" ht="12.75">
      <c r="A133" s="11">
        <v>36435.333333333336</v>
      </c>
      <c r="B133" s="4">
        <v>27.152020999999877</v>
      </c>
    </row>
    <row r="134" spans="1:2" ht="12.75">
      <c r="A134" s="11">
        <v>36435.5</v>
      </c>
      <c r="B134" s="4">
        <v>27.152020999999877</v>
      </c>
    </row>
    <row r="135" spans="1:2" ht="12.75">
      <c r="A135" s="11">
        <v>36435.666666666664</v>
      </c>
      <c r="B135" s="4">
        <v>27.152020999999877</v>
      </c>
    </row>
    <row r="136" spans="1:2" ht="12.75">
      <c r="A136" s="11">
        <v>36435.833333333336</v>
      </c>
      <c r="B136" s="4">
        <v>27.152020999999877</v>
      </c>
    </row>
    <row r="137" spans="1:2" ht="12.75">
      <c r="A137" s="11">
        <v>36436</v>
      </c>
      <c r="B137" s="4">
        <v>27.152020999999877</v>
      </c>
    </row>
    <row r="138" spans="1:2" ht="12.75">
      <c r="A138" s="11">
        <v>36436.166666666664</v>
      </c>
      <c r="B138" s="4">
        <v>27.152020999999877</v>
      </c>
    </row>
    <row r="139" spans="1:2" ht="12.75">
      <c r="A139" s="11">
        <v>36436.333333333336</v>
      </c>
      <c r="B139" s="4">
        <v>27.152020999999877</v>
      </c>
    </row>
    <row r="140" spans="1:2" ht="12.75">
      <c r="A140" s="11">
        <v>36436.5</v>
      </c>
      <c r="B140" s="4">
        <v>27.152020999999877</v>
      </c>
    </row>
    <row r="141" spans="1:2" ht="12.75">
      <c r="A141" s="11">
        <v>36436.666666666664</v>
      </c>
      <c r="B141" s="4">
        <v>27.152020999999877</v>
      </c>
    </row>
    <row r="142" spans="1:2" ht="12.75">
      <c r="A142" s="11">
        <v>36436.833333333336</v>
      </c>
      <c r="B142" s="4">
        <v>27.152020999999877</v>
      </c>
    </row>
    <row r="143" spans="1:2" ht="12.75">
      <c r="A143" s="11">
        <v>36437</v>
      </c>
      <c r="B143" s="4">
        <v>27.152020999999877</v>
      </c>
    </row>
    <row r="144" spans="1:2" ht="12.75">
      <c r="A144" s="11">
        <v>36437.166666666664</v>
      </c>
      <c r="B144" s="4">
        <v>27.152020999999877</v>
      </c>
    </row>
    <row r="145" spans="1:2" ht="12.75">
      <c r="A145" s="11">
        <v>36437.333333333336</v>
      </c>
      <c r="B145" s="4">
        <v>27.152020999999877</v>
      </c>
    </row>
    <row r="146" spans="1:2" ht="12.75">
      <c r="A146" s="11">
        <v>36437.5</v>
      </c>
      <c r="B146" s="4">
        <v>27.152020999999877</v>
      </c>
    </row>
    <row r="147" spans="1:2" ht="12.75">
      <c r="A147" s="11">
        <v>36437.666666666664</v>
      </c>
      <c r="B147" s="4">
        <v>27.152020999999877</v>
      </c>
    </row>
    <row r="148" spans="1:2" ht="12.75">
      <c r="A148" s="11">
        <v>36437.833333333336</v>
      </c>
      <c r="B148" s="4">
        <v>27.152020999999877</v>
      </c>
    </row>
    <row r="149" spans="1:2" ht="12.75">
      <c r="A149" s="11">
        <v>36438</v>
      </c>
      <c r="B149" s="4">
        <v>27.152020999999877</v>
      </c>
    </row>
    <row r="150" spans="1:2" ht="12.75">
      <c r="A150" s="11">
        <v>36438.166666666664</v>
      </c>
      <c r="B150" s="4">
        <v>27.152020999999877</v>
      </c>
    </row>
    <row r="151" spans="1:2" ht="12.75">
      <c r="A151" s="11">
        <v>36438.333333333336</v>
      </c>
      <c r="B151" s="4">
        <v>27.162020999999868</v>
      </c>
    </row>
    <row r="152" spans="1:2" ht="12.75">
      <c r="A152" s="11">
        <v>36438.5</v>
      </c>
      <c r="B152" s="4">
        <v>27.162020999999868</v>
      </c>
    </row>
    <row r="153" spans="1:2" ht="12.75">
      <c r="A153" s="11">
        <v>36438.666666666664</v>
      </c>
      <c r="B153" s="4">
        <v>27.162020999999868</v>
      </c>
    </row>
    <row r="154" spans="1:2" ht="12.75">
      <c r="A154" s="11">
        <v>36438.833333333336</v>
      </c>
      <c r="B154" s="4">
        <v>27.162020999999868</v>
      </c>
    </row>
    <row r="155" spans="1:2" ht="12.75">
      <c r="A155" s="11">
        <v>36439</v>
      </c>
      <c r="B155" s="4">
        <v>27.162020999999868</v>
      </c>
    </row>
    <row r="156" spans="1:2" ht="12.75">
      <c r="A156" s="11">
        <v>36439.166666666664</v>
      </c>
      <c r="B156" s="4">
        <v>27.162020999999868</v>
      </c>
    </row>
    <row r="157" spans="1:2" ht="12.75">
      <c r="A157" s="11">
        <v>36439.333333333336</v>
      </c>
      <c r="B157" s="4">
        <v>27.162020999999868</v>
      </c>
    </row>
    <row r="158" spans="1:2" ht="12.75">
      <c r="A158" s="11">
        <v>36439.5</v>
      </c>
      <c r="B158" s="4">
        <v>27.162020999999868</v>
      </c>
    </row>
    <row r="159" spans="1:2" ht="12.75">
      <c r="A159" s="11">
        <v>36439.666666666664</v>
      </c>
      <c r="B159" s="4">
        <v>27.162020999999868</v>
      </c>
    </row>
    <row r="160" spans="1:2" ht="12.75">
      <c r="A160" s="11">
        <v>36439.833333333336</v>
      </c>
      <c r="B160" s="4">
        <v>27.162020999999868</v>
      </c>
    </row>
    <row r="161" spans="1:2" ht="12.75">
      <c r="A161" s="11">
        <v>36440</v>
      </c>
      <c r="B161" s="4">
        <v>27.162020999999868</v>
      </c>
    </row>
    <row r="162" spans="1:2" ht="12.75">
      <c r="A162" s="11">
        <v>36440.166666666664</v>
      </c>
      <c r="B162" s="4">
        <v>27.162020999999868</v>
      </c>
    </row>
    <row r="163" spans="1:2" ht="12.75">
      <c r="A163" s="11">
        <v>36440.333333333336</v>
      </c>
      <c r="B163" s="4">
        <v>27.162020999999868</v>
      </c>
    </row>
    <row r="164" spans="1:2" ht="12.75">
      <c r="A164" s="11">
        <v>36440.5</v>
      </c>
      <c r="B164" s="4">
        <v>27.162020999999868</v>
      </c>
    </row>
    <row r="165" spans="1:2" ht="12.75">
      <c r="A165" s="11">
        <v>36440.666666666664</v>
      </c>
      <c r="B165" s="4">
        <v>27.162020999999868</v>
      </c>
    </row>
    <row r="166" spans="1:2" ht="12.75">
      <c r="A166" s="11">
        <v>36440.833333333336</v>
      </c>
      <c r="B166" s="4">
        <v>27.162020999999868</v>
      </c>
    </row>
    <row r="167" spans="1:2" ht="12.75">
      <c r="A167" s="11">
        <v>36441</v>
      </c>
      <c r="B167" s="4">
        <v>27.162020999999868</v>
      </c>
    </row>
    <row r="168" spans="1:2" ht="12.75">
      <c r="A168" s="11">
        <v>36441.166666666664</v>
      </c>
      <c r="B168" s="4">
        <v>27.162020999999868</v>
      </c>
    </row>
    <row r="169" spans="1:2" ht="12.75">
      <c r="A169" s="11">
        <v>36441.333333333336</v>
      </c>
      <c r="B169" s="4">
        <v>27.162020999999868</v>
      </c>
    </row>
    <row r="170" spans="1:2" ht="12.75">
      <c r="A170" s="11">
        <v>36441.5</v>
      </c>
      <c r="B170" s="4">
        <v>27.162020999999868</v>
      </c>
    </row>
    <row r="171" spans="1:2" ht="12.75">
      <c r="A171" s="11">
        <v>36441.666666666664</v>
      </c>
      <c r="B171" s="4">
        <v>27.162020999999868</v>
      </c>
    </row>
    <row r="172" spans="1:2" ht="12.75">
      <c r="A172" s="11">
        <v>36441.833333333336</v>
      </c>
      <c r="B172" s="4">
        <v>27.162020999999868</v>
      </c>
    </row>
    <row r="173" spans="1:2" ht="12.75">
      <c r="A173" s="11">
        <v>36442</v>
      </c>
      <c r="B173" s="4">
        <v>27.162020999999868</v>
      </c>
    </row>
    <row r="174" spans="1:2" ht="12.75">
      <c r="A174" s="11">
        <v>36442.166666666664</v>
      </c>
      <c r="B174" s="4">
        <v>27.162020999999868</v>
      </c>
    </row>
    <row r="175" spans="1:2" ht="12.75">
      <c r="A175" s="11">
        <v>36442.333333333336</v>
      </c>
      <c r="B175" s="4">
        <v>27.162020999999868</v>
      </c>
    </row>
    <row r="176" spans="1:2" ht="12.75">
      <c r="A176" s="11">
        <v>36442.5</v>
      </c>
      <c r="B176" s="4">
        <v>27.17202099999986</v>
      </c>
    </row>
    <row r="177" spans="1:2" ht="12.75">
      <c r="A177" s="11">
        <v>36442.666666666664</v>
      </c>
      <c r="B177" s="4">
        <v>27.17202099999986</v>
      </c>
    </row>
    <row r="178" spans="1:2" ht="12.75">
      <c r="A178" s="11">
        <v>36442.833333333336</v>
      </c>
      <c r="B178" s="4">
        <v>27.17202099999986</v>
      </c>
    </row>
    <row r="179" spans="1:2" ht="12.75">
      <c r="A179" s="11">
        <v>36443</v>
      </c>
      <c r="B179" s="4">
        <v>27.18202099999985</v>
      </c>
    </row>
    <row r="180" spans="1:2" ht="12.75">
      <c r="A180" s="11">
        <v>36443.166666666664</v>
      </c>
      <c r="B180" s="4">
        <v>27.17202099999986</v>
      </c>
    </row>
    <row r="181" spans="1:2" ht="12.75">
      <c r="A181" s="11">
        <v>36443.333333333336</v>
      </c>
      <c r="B181" s="4">
        <v>27.17202099999986</v>
      </c>
    </row>
    <row r="182" spans="1:2" ht="12.75">
      <c r="A182" s="11">
        <v>36443.5</v>
      </c>
      <c r="B182" s="4">
        <v>27.17202099999986</v>
      </c>
    </row>
    <row r="183" spans="1:2" ht="12.75">
      <c r="A183" s="11">
        <v>36443.666666666664</v>
      </c>
      <c r="B183" s="4">
        <v>27.18202099999985</v>
      </c>
    </row>
    <row r="184" spans="1:2" ht="12.75">
      <c r="A184" s="11">
        <v>36443.833333333336</v>
      </c>
      <c r="B184" s="4">
        <v>27.18202099999985</v>
      </c>
    </row>
    <row r="185" spans="1:2" ht="12.75">
      <c r="A185" s="11">
        <v>36444</v>
      </c>
      <c r="B185" s="4">
        <v>27.18202099999985</v>
      </c>
    </row>
    <row r="186" spans="1:2" ht="12.75">
      <c r="A186" s="11">
        <v>36444.166666666664</v>
      </c>
      <c r="B186" s="4">
        <v>27.18202099999985</v>
      </c>
    </row>
    <row r="187" spans="1:2" ht="12.75">
      <c r="A187" s="11">
        <v>36444.333333333336</v>
      </c>
      <c r="B187" s="4">
        <v>27.18202099999985</v>
      </c>
    </row>
    <row r="188" spans="1:2" ht="12.75">
      <c r="A188" s="11">
        <v>36444.5</v>
      </c>
      <c r="B188" s="4">
        <v>27.18202099999985</v>
      </c>
    </row>
    <row r="189" spans="1:2" ht="12.75">
      <c r="A189" s="11">
        <v>36444.666666666664</v>
      </c>
      <c r="B189" s="4">
        <v>27.18202099999985</v>
      </c>
    </row>
    <row r="190" spans="1:2" ht="12.75">
      <c r="A190" s="11">
        <v>36444.833333333336</v>
      </c>
      <c r="B190" s="4">
        <v>27.18202099999985</v>
      </c>
    </row>
    <row r="191" spans="1:2" ht="12.75">
      <c r="A191" s="11">
        <v>36445</v>
      </c>
      <c r="B191" s="4">
        <v>27.18202099999985</v>
      </c>
    </row>
    <row r="192" spans="1:2" ht="12.75">
      <c r="A192" s="11">
        <v>36445.166666666664</v>
      </c>
      <c r="B192" s="4">
        <v>27.19202099999984</v>
      </c>
    </row>
    <row r="193" spans="1:2" ht="12.75">
      <c r="A193" s="11">
        <v>36445.333333333336</v>
      </c>
      <c r="B193" s="4">
        <v>27.19202099999984</v>
      </c>
    </row>
    <row r="194" spans="1:2" ht="12.75">
      <c r="A194" s="11">
        <v>36445.5</v>
      </c>
      <c r="B194" s="4">
        <v>27.19202099999984</v>
      </c>
    </row>
    <row r="195" spans="1:2" ht="12.75">
      <c r="A195" s="11">
        <v>36445.666666666664</v>
      </c>
      <c r="B195" s="4">
        <v>27.212020999999822</v>
      </c>
    </row>
    <row r="196" spans="1:2" ht="12.75">
      <c r="A196" s="11">
        <v>36445.833333333336</v>
      </c>
      <c r="B196" s="4">
        <v>27.222020999999813</v>
      </c>
    </row>
    <row r="197" spans="1:2" ht="12.75">
      <c r="A197" s="11">
        <v>36446</v>
      </c>
      <c r="B197" s="4">
        <v>27.232020999999804</v>
      </c>
    </row>
    <row r="198" spans="1:2" ht="12.75">
      <c r="A198" s="11">
        <v>36446.166666666664</v>
      </c>
      <c r="B198" s="4">
        <v>27.232020999999804</v>
      </c>
    </row>
    <row r="199" spans="1:2" ht="12.75">
      <c r="A199" s="11">
        <v>36446.333333333336</v>
      </c>
      <c r="B199" s="4">
        <v>27.232020999999804</v>
      </c>
    </row>
    <row r="200" spans="1:2" ht="12.75">
      <c r="A200" s="11">
        <v>36446.5</v>
      </c>
      <c r="B200" s="4">
        <v>27.232020999999804</v>
      </c>
    </row>
    <row r="201" spans="1:2" ht="12.75">
      <c r="A201" s="11">
        <v>36446.666666666664</v>
      </c>
      <c r="B201" s="4">
        <v>27.232020999999804</v>
      </c>
    </row>
    <row r="202" spans="1:2" ht="12.75">
      <c r="A202" s="11">
        <v>36446.833333333336</v>
      </c>
      <c r="B202" s="4">
        <v>27.232020999999804</v>
      </c>
    </row>
    <row r="203" spans="1:2" ht="12.75">
      <c r="A203" s="11">
        <v>36447</v>
      </c>
      <c r="B203" s="4">
        <v>27.232020999999804</v>
      </c>
    </row>
    <row r="204" spans="1:2" ht="12.75">
      <c r="A204" s="11">
        <v>36447.166666666664</v>
      </c>
      <c r="B204" s="4">
        <v>27.232020999999804</v>
      </c>
    </row>
    <row r="205" spans="1:2" ht="12.75">
      <c r="A205" s="11">
        <v>36447.333333333336</v>
      </c>
      <c r="B205" s="4">
        <v>27.242020999999795</v>
      </c>
    </row>
    <row r="206" spans="1:2" ht="12.75">
      <c r="A206" s="11">
        <v>36447.5</v>
      </c>
      <c r="B206" s="4">
        <v>27.242020999999795</v>
      </c>
    </row>
    <row r="207" spans="1:2" ht="12.75">
      <c r="A207" s="11">
        <v>36447.666666666664</v>
      </c>
      <c r="B207" s="4">
        <v>27.242020999999795</v>
      </c>
    </row>
    <row r="208" spans="1:2" ht="12.75">
      <c r="A208" s="11">
        <v>36447.833333333336</v>
      </c>
      <c r="B208" s="4">
        <v>27.242020999999795</v>
      </c>
    </row>
    <row r="209" spans="1:2" ht="12.75">
      <c r="A209" s="11">
        <v>36448</v>
      </c>
      <c r="B209" s="4">
        <v>27.242020999999795</v>
      </c>
    </row>
    <row r="210" spans="1:2" ht="12.75">
      <c r="A210" s="11">
        <v>36448.166666666664</v>
      </c>
      <c r="B210" s="4">
        <v>27.242020999999795</v>
      </c>
    </row>
    <row r="211" spans="1:2" ht="12.75">
      <c r="A211" s="11">
        <v>36448.333333333336</v>
      </c>
      <c r="B211" s="4">
        <v>27.242020999999795</v>
      </c>
    </row>
    <row r="212" spans="1:2" ht="12.75">
      <c r="A212" s="11">
        <v>36448.5</v>
      </c>
      <c r="B212" s="4">
        <v>27.242020999999795</v>
      </c>
    </row>
    <row r="213" spans="1:2" ht="12.75">
      <c r="A213" s="11">
        <v>36448.666666666664</v>
      </c>
      <c r="B213" s="4">
        <v>27.252020999999786</v>
      </c>
    </row>
    <row r="214" spans="1:2" ht="12.75">
      <c r="A214" s="11">
        <v>36448.833333333336</v>
      </c>
      <c r="B214" s="4">
        <v>27.252020999999786</v>
      </c>
    </row>
    <row r="215" spans="1:2" ht="12.75">
      <c r="A215" s="11">
        <v>36449</v>
      </c>
      <c r="B215" s="4">
        <v>27.252020999999786</v>
      </c>
    </row>
    <row r="216" spans="1:2" ht="12.75">
      <c r="A216" s="11">
        <v>36449.166666666664</v>
      </c>
      <c r="B216" s="4">
        <v>27.252020999999786</v>
      </c>
    </row>
    <row r="217" spans="1:2" ht="12.75">
      <c r="A217" s="11">
        <v>36449.333333333336</v>
      </c>
      <c r="B217" s="4">
        <v>27.252020999999786</v>
      </c>
    </row>
    <row r="218" spans="1:2" ht="12.75">
      <c r="A218" s="11">
        <v>36449.5</v>
      </c>
      <c r="B218" s="4">
        <v>27.252020999999786</v>
      </c>
    </row>
    <row r="219" spans="1:2" ht="12.75">
      <c r="A219" s="11">
        <v>36449.666666666664</v>
      </c>
      <c r="B219" s="4">
        <v>27.28202099999976</v>
      </c>
    </row>
    <row r="220" spans="1:2" ht="12.75">
      <c r="A220" s="11">
        <v>36449.833333333336</v>
      </c>
      <c r="B220" s="4">
        <v>27.29202099999975</v>
      </c>
    </row>
    <row r="221" spans="1:2" ht="12.75">
      <c r="A221" s="11">
        <v>36450</v>
      </c>
      <c r="B221" s="4">
        <v>27.29202099999975</v>
      </c>
    </row>
    <row r="222" spans="1:2" ht="12.75">
      <c r="A222" s="11">
        <v>36450.166666666664</v>
      </c>
      <c r="B222" s="4">
        <v>27.29202099999975</v>
      </c>
    </row>
    <row r="223" spans="1:2" ht="12.75">
      <c r="A223" s="11">
        <v>36450.333333333336</v>
      </c>
      <c r="B223" s="4">
        <v>27.29202099999975</v>
      </c>
    </row>
    <row r="224" spans="1:2" ht="12.75">
      <c r="A224" s="11">
        <v>36450.5</v>
      </c>
      <c r="B224" s="4">
        <v>27.29202099999975</v>
      </c>
    </row>
    <row r="225" spans="1:2" ht="12.75">
      <c r="A225" s="11">
        <v>36450.666666666664</v>
      </c>
      <c r="B225" s="4">
        <v>27.29202099999975</v>
      </c>
    </row>
    <row r="226" spans="1:2" ht="12.75">
      <c r="A226" s="11">
        <v>36450.833333333336</v>
      </c>
      <c r="B226" s="4">
        <v>27.29202099999975</v>
      </c>
    </row>
    <row r="227" spans="1:2" ht="12.75">
      <c r="A227" s="11">
        <v>36451</v>
      </c>
      <c r="B227" s="4">
        <v>27.29202099999975</v>
      </c>
    </row>
    <row r="228" spans="1:2" ht="12.75">
      <c r="A228" s="11">
        <v>36451.166666666664</v>
      </c>
      <c r="B228" s="4">
        <v>27.29202099999975</v>
      </c>
    </row>
    <row r="229" spans="1:2" ht="12.75">
      <c r="A229" s="11">
        <v>36451.333333333336</v>
      </c>
      <c r="B229" s="4">
        <v>27.29202099999975</v>
      </c>
    </row>
    <row r="230" spans="1:2" ht="12.75">
      <c r="A230" s="11">
        <v>36451.5</v>
      </c>
      <c r="B230" s="4">
        <v>27.29202099999975</v>
      </c>
    </row>
    <row r="231" spans="1:2" ht="12.75">
      <c r="A231" s="11">
        <v>36451.666666666664</v>
      </c>
      <c r="B231" s="4">
        <v>27.30202099999974</v>
      </c>
    </row>
    <row r="232" spans="1:2" ht="12.75">
      <c r="A232" s="11">
        <v>36451.833333333336</v>
      </c>
      <c r="B232" s="4">
        <v>27.29202099999975</v>
      </c>
    </row>
    <row r="233" spans="1:2" ht="12.75">
      <c r="A233" s="11">
        <v>36452</v>
      </c>
      <c r="B233" s="4">
        <v>27.29202099999975</v>
      </c>
    </row>
    <row r="234" spans="1:2" ht="12.75">
      <c r="A234" s="11">
        <v>36452.166666666664</v>
      </c>
      <c r="B234" s="4">
        <v>27.30202099999974</v>
      </c>
    </row>
    <row r="235" spans="1:2" ht="12.75">
      <c r="A235" s="11">
        <v>36452.333333333336</v>
      </c>
      <c r="B235" s="4">
        <v>27.30202099999974</v>
      </c>
    </row>
    <row r="236" spans="1:2" ht="12.75">
      <c r="A236" s="11">
        <v>36452.5</v>
      </c>
      <c r="B236" s="4">
        <v>27.30202099999974</v>
      </c>
    </row>
    <row r="237" spans="1:2" ht="12.75">
      <c r="A237" s="11">
        <v>36452.666666666664</v>
      </c>
      <c r="B237" s="4">
        <v>27.31202099999996</v>
      </c>
    </row>
    <row r="238" spans="1:2" ht="12.75">
      <c r="A238" s="11">
        <v>36452.833333333336</v>
      </c>
      <c r="B238" s="4">
        <v>27.31202099999996</v>
      </c>
    </row>
    <row r="239" spans="1:2" ht="12.75">
      <c r="A239" s="11">
        <v>36453</v>
      </c>
      <c r="B239" s="4">
        <v>27.31202099999996</v>
      </c>
    </row>
    <row r="240" spans="1:2" ht="12.75">
      <c r="A240" s="11">
        <v>36453.166666666664</v>
      </c>
      <c r="B240" s="4">
        <v>27.31202099999996</v>
      </c>
    </row>
    <row r="241" spans="1:2" ht="12.75">
      <c r="A241" s="11">
        <v>36453.333333333336</v>
      </c>
      <c r="B241" s="4">
        <v>27.31202099999996</v>
      </c>
    </row>
    <row r="242" spans="1:2" ht="12.75">
      <c r="A242" s="11">
        <v>36453.5</v>
      </c>
      <c r="B242" s="4">
        <v>27.31202099999996</v>
      </c>
    </row>
    <row r="243" spans="1:2" ht="12.75">
      <c r="A243" s="11">
        <v>36453.666666666664</v>
      </c>
      <c r="B243" s="4">
        <v>27.32202099999995</v>
      </c>
    </row>
    <row r="244" spans="1:2" ht="12.75">
      <c r="A244" s="11">
        <v>36453.833333333336</v>
      </c>
      <c r="B244" s="4">
        <v>27.31202099999996</v>
      </c>
    </row>
    <row r="245" spans="1:2" ht="12.75">
      <c r="A245" s="11">
        <v>36454</v>
      </c>
      <c r="B245" s="4">
        <v>27.31202099999996</v>
      </c>
    </row>
    <row r="246" spans="1:2" ht="12.75">
      <c r="A246" s="11">
        <v>36454.166666666664</v>
      </c>
      <c r="B246" s="4">
        <v>27.31202099999996</v>
      </c>
    </row>
    <row r="247" spans="1:2" ht="12.75">
      <c r="A247" s="11">
        <v>36454.333333333336</v>
      </c>
      <c r="B247" s="4">
        <v>27.31202099999996</v>
      </c>
    </row>
    <row r="248" spans="1:2" ht="12.75">
      <c r="A248" s="11">
        <v>36454.5</v>
      </c>
      <c r="B248" s="4">
        <v>27.31202099999996</v>
      </c>
    </row>
    <row r="249" spans="1:2" ht="12.75">
      <c r="A249" s="11">
        <v>36454.666666666664</v>
      </c>
      <c r="B249" s="4">
        <v>27.32202099999995</v>
      </c>
    </row>
    <row r="250" spans="1:2" ht="12.75">
      <c r="A250" s="11">
        <v>36454.833333333336</v>
      </c>
      <c r="B250" s="4">
        <v>27.32202099999995</v>
      </c>
    </row>
    <row r="251" spans="1:2" ht="12.75">
      <c r="A251" s="11">
        <v>36455</v>
      </c>
      <c r="B251" s="4">
        <v>27.33202099999994</v>
      </c>
    </row>
    <row r="252" spans="1:2" ht="12.75">
      <c r="A252" s="11">
        <v>36455.166666666664</v>
      </c>
      <c r="B252" s="4">
        <v>27.33202099999994</v>
      </c>
    </row>
    <row r="253" spans="1:2" ht="12.75">
      <c r="A253" s="11">
        <v>36455.333333333336</v>
      </c>
      <c r="B253" s="4">
        <v>27.33202099999994</v>
      </c>
    </row>
    <row r="254" spans="1:2" ht="12.75">
      <c r="A254" s="11">
        <v>36455.5</v>
      </c>
      <c r="B254" s="4">
        <v>27.34202099999993</v>
      </c>
    </row>
    <row r="255" spans="1:2" ht="12.75">
      <c r="A255" s="11">
        <v>36455.666666666664</v>
      </c>
      <c r="B255" s="4">
        <v>27.352020999999922</v>
      </c>
    </row>
    <row r="256" spans="1:2" ht="12.75">
      <c r="A256" s="11">
        <v>36455.833333333336</v>
      </c>
      <c r="B256" s="4">
        <v>27.352020999999922</v>
      </c>
    </row>
    <row r="257" spans="1:2" ht="12.75">
      <c r="A257" s="11">
        <v>36456</v>
      </c>
      <c r="B257" s="4">
        <v>27.352020999999922</v>
      </c>
    </row>
    <row r="258" spans="1:2" ht="12.75">
      <c r="A258" s="11">
        <v>36456.166666666664</v>
      </c>
      <c r="B258" s="4">
        <v>27.352020999999922</v>
      </c>
    </row>
    <row r="259" spans="1:2" ht="12.75">
      <c r="A259" s="11">
        <v>36456.333333333336</v>
      </c>
      <c r="B259" s="4">
        <v>27.352020999999922</v>
      </c>
    </row>
    <row r="260" spans="1:2" ht="12.75">
      <c r="A260" s="11">
        <v>36456.5</v>
      </c>
      <c r="B260" s="4">
        <v>27.362020999999913</v>
      </c>
    </row>
    <row r="261" spans="1:2" ht="12.75">
      <c r="A261" s="11">
        <v>36456.666666666664</v>
      </c>
      <c r="B261" s="4">
        <v>27.362020999999913</v>
      </c>
    </row>
    <row r="262" spans="1:2" ht="12.75">
      <c r="A262" s="11">
        <v>36456.833333333336</v>
      </c>
      <c r="B262" s="4">
        <v>27.362020999999913</v>
      </c>
    </row>
    <row r="263" spans="1:2" ht="12.75">
      <c r="A263" s="11">
        <v>36457</v>
      </c>
      <c r="B263" s="4">
        <v>27.362020999999913</v>
      </c>
    </row>
    <row r="264" spans="1:2" ht="12.75">
      <c r="A264" s="11">
        <v>36457.166666666664</v>
      </c>
      <c r="B264" s="4">
        <v>27.362020999999913</v>
      </c>
    </row>
    <row r="265" spans="1:2" ht="12.75">
      <c r="A265" s="11">
        <v>36457.333333333336</v>
      </c>
      <c r="B265" s="4">
        <v>27.362020999999913</v>
      </c>
    </row>
    <row r="266" spans="1:2" ht="12.75">
      <c r="A266" s="11">
        <v>36457.5</v>
      </c>
      <c r="B266" s="4">
        <v>27.362020999999913</v>
      </c>
    </row>
    <row r="267" spans="1:2" ht="12.75">
      <c r="A267" s="11">
        <v>36457.666666666664</v>
      </c>
      <c r="B267" s="4">
        <v>27.362020999999913</v>
      </c>
    </row>
    <row r="268" spans="1:2" ht="12.75">
      <c r="A268" s="11">
        <v>36457.833333333336</v>
      </c>
      <c r="B268" s="4">
        <v>27.362020999999913</v>
      </c>
    </row>
    <row r="269" spans="1:2" ht="12.75">
      <c r="A269" s="11">
        <v>36458</v>
      </c>
      <c r="B269" s="4">
        <v>27.362020999999913</v>
      </c>
    </row>
    <row r="270" spans="1:2" ht="12.75">
      <c r="A270" s="11">
        <v>36458.166666666664</v>
      </c>
      <c r="B270" s="4">
        <v>27.362020999999913</v>
      </c>
    </row>
    <row r="271" spans="1:2" ht="12.75">
      <c r="A271" s="11">
        <v>36458.333333333336</v>
      </c>
      <c r="B271" s="4">
        <v>27.362020999999913</v>
      </c>
    </row>
    <row r="272" spans="1:2" ht="12.75">
      <c r="A272" s="11">
        <v>36458.5</v>
      </c>
      <c r="B272" s="4">
        <v>27.402020999999877</v>
      </c>
    </row>
    <row r="273" spans="1:2" ht="12.75">
      <c r="A273" s="11">
        <v>36458.666666666664</v>
      </c>
      <c r="B273" s="4">
        <v>27.402020999999877</v>
      </c>
    </row>
    <row r="274" spans="1:2" ht="12.75">
      <c r="A274" s="11">
        <v>36458.833333333336</v>
      </c>
      <c r="B274" s="4">
        <v>27.402020999999877</v>
      </c>
    </row>
    <row r="275" spans="1:2" ht="12.75">
      <c r="A275" s="11">
        <v>36459</v>
      </c>
      <c r="B275" s="4">
        <v>27.402020999999877</v>
      </c>
    </row>
    <row r="276" spans="1:2" ht="12.75">
      <c r="A276" s="11">
        <v>36459.166666666664</v>
      </c>
      <c r="B276" s="4">
        <v>27.402020999999877</v>
      </c>
    </row>
    <row r="277" spans="1:2" ht="12.75">
      <c r="A277" s="11">
        <v>36459.333333333336</v>
      </c>
      <c r="B277" s="4">
        <v>27.402020999999877</v>
      </c>
    </row>
    <row r="278" spans="1:2" ht="12.75">
      <c r="A278" s="11">
        <v>36459.5</v>
      </c>
      <c r="B278" s="4">
        <v>27.402020999999877</v>
      </c>
    </row>
    <row r="279" spans="1:2" ht="12.75">
      <c r="A279" s="11">
        <v>36459.666666666664</v>
      </c>
      <c r="B279" s="4">
        <v>27.412020999999868</v>
      </c>
    </row>
    <row r="280" spans="1:2" ht="12.75">
      <c r="A280" s="11">
        <v>36459.833333333336</v>
      </c>
      <c r="B280" s="4">
        <v>27.402020999999877</v>
      </c>
    </row>
    <row r="281" spans="1:2" ht="12.75">
      <c r="A281" s="11">
        <v>36460</v>
      </c>
      <c r="B281" s="4">
        <v>27.402020999999877</v>
      </c>
    </row>
    <row r="282" spans="1:2" ht="12.75">
      <c r="A282" s="11">
        <v>36460.166666666664</v>
      </c>
      <c r="B282" s="4">
        <v>27.402020999999877</v>
      </c>
    </row>
    <row r="283" spans="1:2" ht="12.75">
      <c r="A283" s="11">
        <v>36460.333333333336</v>
      </c>
      <c r="B283" s="4">
        <v>27.402020999999877</v>
      </c>
    </row>
    <row r="284" spans="1:2" ht="12.75">
      <c r="A284" s="11">
        <v>36460.5</v>
      </c>
      <c r="B284" s="4">
        <v>27.412020999999868</v>
      </c>
    </row>
    <row r="285" spans="1:2" ht="12.75">
      <c r="A285" s="11">
        <v>36460.666666666664</v>
      </c>
      <c r="B285" s="4">
        <v>27.412020999999868</v>
      </c>
    </row>
    <row r="286" spans="1:2" ht="12.75">
      <c r="A286" s="11">
        <v>36460.833333333336</v>
      </c>
      <c r="B286" s="4">
        <v>27.412020999999868</v>
      </c>
    </row>
    <row r="287" spans="1:2" ht="12.75">
      <c r="A287" s="11">
        <v>36461</v>
      </c>
      <c r="B287" s="4">
        <v>27.412020999999868</v>
      </c>
    </row>
    <row r="288" spans="1:2" ht="12.75">
      <c r="A288" s="11">
        <v>36461.166666666664</v>
      </c>
      <c r="B288" s="4">
        <v>27.412020999999868</v>
      </c>
    </row>
    <row r="289" spans="1:2" ht="12.75">
      <c r="A289" s="11">
        <v>36461.333333333336</v>
      </c>
      <c r="B289" s="4">
        <v>27.412020999999868</v>
      </c>
    </row>
    <row r="290" spans="1:2" ht="12.75">
      <c r="A290" s="11">
        <v>36461.5</v>
      </c>
      <c r="B290" s="4">
        <v>27.412020999999868</v>
      </c>
    </row>
    <row r="291" spans="1:2" ht="12.75">
      <c r="A291" s="11">
        <v>36461.666666666664</v>
      </c>
      <c r="B291" s="4">
        <v>27.42202099999986</v>
      </c>
    </row>
    <row r="292" spans="1:2" ht="12.75">
      <c r="A292" s="11">
        <v>36461.833333333336</v>
      </c>
      <c r="B292" s="4">
        <v>27.412020999999868</v>
      </c>
    </row>
    <row r="293" spans="1:2" ht="12.75">
      <c r="A293" s="11">
        <v>36462</v>
      </c>
      <c r="B293" s="4">
        <v>27.412020999999868</v>
      </c>
    </row>
    <row r="294" spans="1:2" ht="12.75">
      <c r="A294" s="11">
        <v>36462.166666666664</v>
      </c>
      <c r="B294" s="4">
        <v>27.412020999999868</v>
      </c>
    </row>
    <row r="295" spans="1:2" ht="12.75">
      <c r="A295" s="11">
        <v>36462.333333333336</v>
      </c>
      <c r="B295" s="4">
        <v>27.412020999999868</v>
      </c>
    </row>
    <row r="296" spans="1:2" ht="12.75">
      <c r="A296" s="11">
        <v>36462.5</v>
      </c>
      <c r="B296" s="4">
        <v>27.42202099999986</v>
      </c>
    </row>
    <row r="297" spans="1:2" ht="12.75">
      <c r="A297" s="11">
        <v>36462.666666666664</v>
      </c>
      <c r="B297" s="4">
        <v>27.42202099999986</v>
      </c>
    </row>
    <row r="298" spans="1:2" ht="12.75">
      <c r="A298" s="11">
        <v>36462.833333333336</v>
      </c>
      <c r="B298" s="4">
        <v>27.42202099999986</v>
      </c>
    </row>
    <row r="299" spans="1:2" ht="12.75">
      <c r="A299" s="11">
        <v>36463</v>
      </c>
      <c r="B299" s="4">
        <v>27.42202099999986</v>
      </c>
    </row>
    <row r="300" spans="1:2" ht="12.75">
      <c r="A300" s="11">
        <v>36463.166666666664</v>
      </c>
      <c r="B300" s="4">
        <v>27.42202099999986</v>
      </c>
    </row>
    <row r="301" spans="1:2" ht="12.75">
      <c r="A301" s="11">
        <v>36463.333333333336</v>
      </c>
      <c r="B301" s="4">
        <v>27.42202099999986</v>
      </c>
    </row>
    <row r="302" spans="1:2" ht="12.75">
      <c r="A302" s="11">
        <v>36463.5</v>
      </c>
      <c r="B302" s="4">
        <v>27.42202099999986</v>
      </c>
    </row>
    <row r="303" spans="1:2" ht="12.75">
      <c r="A303" s="11">
        <v>36463.666666666664</v>
      </c>
      <c r="B303" s="4">
        <v>27.43202099999985</v>
      </c>
    </row>
    <row r="304" spans="1:2" ht="12.75">
      <c r="A304" s="11">
        <v>36463.833333333336</v>
      </c>
      <c r="B304" s="4">
        <v>27.43202099999985</v>
      </c>
    </row>
    <row r="305" spans="1:2" ht="12.75">
      <c r="A305" s="11">
        <v>36464</v>
      </c>
      <c r="B305" s="4">
        <v>27.43202099999985</v>
      </c>
    </row>
    <row r="306" spans="1:2" ht="12.75">
      <c r="A306" s="11">
        <v>36464.166666666664</v>
      </c>
      <c r="B306" s="4">
        <v>27.43202099999985</v>
      </c>
    </row>
    <row r="307" spans="1:2" ht="12.75">
      <c r="A307" s="11">
        <v>36464.333333333336</v>
      </c>
      <c r="B307" s="4">
        <v>27.43202099999985</v>
      </c>
    </row>
    <row r="308" spans="1:2" ht="12.75">
      <c r="A308" s="11">
        <v>36464.5</v>
      </c>
      <c r="B308" s="4">
        <v>27.43202099999985</v>
      </c>
    </row>
    <row r="309" spans="1:2" ht="12.75">
      <c r="A309" s="11">
        <v>36464.666666666664</v>
      </c>
      <c r="B309" s="4">
        <v>27.44202099999984</v>
      </c>
    </row>
    <row r="310" spans="1:2" ht="12.75">
      <c r="A310" s="11">
        <v>36464.833333333336</v>
      </c>
      <c r="B310" s="4">
        <v>27.44202099999984</v>
      </c>
    </row>
    <row r="311" spans="1:2" ht="12.75">
      <c r="A311" s="11">
        <v>36465</v>
      </c>
      <c r="B311" s="4">
        <v>27.44202099999984</v>
      </c>
    </row>
    <row r="312" spans="1:2" ht="12.75">
      <c r="A312" s="11">
        <v>36465.166666666664</v>
      </c>
      <c r="B312" s="4">
        <v>27.44202099999984</v>
      </c>
    </row>
    <row r="313" spans="1:2" ht="12.75">
      <c r="A313" s="11">
        <v>36465.333333333336</v>
      </c>
      <c r="B313" s="4">
        <v>27.44202099999984</v>
      </c>
    </row>
    <row r="314" spans="1:2" ht="12.75">
      <c r="A314" s="11">
        <v>36465.5</v>
      </c>
      <c r="B314" s="4">
        <v>27.44202099999984</v>
      </c>
    </row>
    <row r="315" spans="1:2" ht="12.75">
      <c r="A315" s="11">
        <v>36465.666666666664</v>
      </c>
      <c r="B315" s="4">
        <v>27.462020999999822</v>
      </c>
    </row>
    <row r="316" spans="1:2" ht="12.75">
      <c r="A316" s="11">
        <v>36465.833333333336</v>
      </c>
      <c r="B316" s="4">
        <v>27.462020999999822</v>
      </c>
    </row>
    <row r="317" spans="1:2" ht="12.75">
      <c r="A317" s="11">
        <v>36466</v>
      </c>
      <c r="B317" s="4">
        <v>27.462020999999822</v>
      </c>
    </row>
    <row r="318" spans="1:2" ht="12.75">
      <c r="A318" s="11">
        <v>36466.166666666664</v>
      </c>
      <c r="B318" s="4">
        <v>27.462020999999822</v>
      </c>
    </row>
    <row r="319" spans="1:2" ht="12.75">
      <c r="A319" s="11">
        <v>36466.333333333336</v>
      </c>
      <c r="B319" s="4">
        <v>27.462020999999822</v>
      </c>
    </row>
    <row r="320" spans="1:2" ht="12.75">
      <c r="A320" s="11">
        <v>36466.5</v>
      </c>
      <c r="B320" s="4">
        <v>27.472020999999813</v>
      </c>
    </row>
    <row r="321" spans="1:2" ht="12.75">
      <c r="A321" s="11">
        <v>36466.666666666664</v>
      </c>
      <c r="B321" s="4">
        <v>27.472020999999813</v>
      </c>
    </row>
    <row r="322" spans="1:2" ht="12.75">
      <c r="A322" s="11">
        <v>36466.833333333336</v>
      </c>
      <c r="B322" s="4">
        <v>27.472020999999813</v>
      </c>
    </row>
    <row r="323" spans="1:2" ht="12.75">
      <c r="A323" s="11">
        <v>36467</v>
      </c>
      <c r="B323" s="4">
        <v>27.472020999999813</v>
      </c>
    </row>
    <row r="324" spans="1:2" ht="12.75">
      <c r="A324" s="11">
        <v>36467.166666666664</v>
      </c>
      <c r="B324" s="4">
        <v>27.472020999999813</v>
      </c>
    </row>
    <row r="325" spans="1:2" ht="12.75">
      <c r="A325" s="11">
        <v>36467.333333333336</v>
      </c>
      <c r="B325" s="4">
        <v>27.472020999999813</v>
      </c>
    </row>
    <row r="326" spans="1:2" ht="12.75">
      <c r="A326" s="11">
        <v>36467.5</v>
      </c>
      <c r="B326" s="4">
        <v>27.472020999999813</v>
      </c>
    </row>
    <row r="327" spans="1:2" ht="12.75">
      <c r="A327" s="11">
        <v>36467.666666666664</v>
      </c>
      <c r="B327" s="4">
        <v>27.472020999999813</v>
      </c>
    </row>
    <row r="328" spans="1:2" ht="12.75">
      <c r="A328" s="11">
        <v>36467.833333333336</v>
      </c>
      <c r="B328" s="4">
        <v>27.472020999999813</v>
      </c>
    </row>
    <row r="329" spans="1:2" ht="12.75">
      <c r="A329" s="11">
        <v>36468</v>
      </c>
      <c r="B329" s="4">
        <v>27.472020999999813</v>
      </c>
    </row>
    <row r="330" spans="1:2" ht="12.75">
      <c r="A330" s="11">
        <v>36468.166666666664</v>
      </c>
      <c r="B330" s="4">
        <v>27.472020999999813</v>
      </c>
    </row>
    <row r="331" spans="1:2" ht="12.75">
      <c r="A331" s="11">
        <v>36468.333333333336</v>
      </c>
      <c r="B331" s="4">
        <v>27.472020999999813</v>
      </c>
    </row>
    <row r="332" spans="1:2" ht="12.75">
      <c r="A332" s="11">
        <v>36468.5</v>
      </c>
      <c r="B332" s="4">
        <v>27.472020999999813</v>
      </c>
    </row>
    <row r="333" spans="1:2" ht="12.75">
      <c r="A333" s="11">
        <v>36468.666666666664</v>
      </c>
      <c r="B333" s="4">
        <v>27.472020999999813</v>
      </c>
    </row>
    <row r="334" spans="1:2" ht="12.75">
      <c r="A334" s="11">
        <v>36468.833333333336</v>
      </c>
      <c r="B334" s="4">
        <v>27.472020999999813</v>
      </c>
    </row>
    <row r="335" spans="1:2" ht="12.75">
      <c r="A335" s="11">
        <v>36469</v>
      </c>
      <c r="B335" s="4">
        <v>27.472020999999813</v>
      </c>
    </row>
    <row r="336" spans="1:2" ht="12.75">
      <c r="A336" s="11">
        <v>36469.166666666664</v>
      </c>
      <c r="B336" s="4">
        <v>27.482020999999804</v>
      </c>
    </row>
    <row r="337" spans="1:2" ht="12.75">
      <c r="A337" s="11">
        <v>36469.333333333336</v>
      </c>
      <c r="B337" s="4">
        <v>27.482020999999804</v>
      </c>
    </row>
    <row r="338" spans="1:2" ht="12.75">
      <c r="A338" s="11">
        <v>36469.5</v>
      </c>
      <c r="B338" s="4">
        <v>27.492020999999795</v>
      </c>
    </row>
    <row r="339" spans="1:2" ht="12.75">
      <c r="A339" s="11">
        <v>36469.666666666664</v>
      </c>
      <c r="B339" s="4">
        <v>27.492020999999795</v>
      </c>
    </row>
    <row r="340" spans="1:2" ht="12.75">
      <c r="A340" s="11">
        <v>36469.833333333336</v>
      </c>
      <c r="B340" s="4">
        <v>27.492020999999795</v>
      </c>
    </row>
    <row r="341" spans="1:2" ht="12.75">
      <c r="A341" s="11">
        <v>36470</v>
      </c>
      <c r="B341" s="4">
        <v>27.492020999999795</v>
      </c>
    </row>
    <row r="342" spans="1:2" ht="12.75">
      <c r="A342" s="11">
        <v>36470.166666666664</v>
      </c>
      <c r="B342" s="4">
        <v>27.492020999999795</v>
      </c>
    </row>
    <row r="343" spans="1:2" ht="12.75">
      <c r="A343" s="11">
        <v>36470.333333333336</v>
      </c>
      <c r="B343" s="4">
        <v>27.492020999999795</v>
      </c>
    </row>
    <row r="344" spans="1:2" ht="12.75">
      <c r="A344" s="11">
        <v>36470.5</v>
      </c>
      <c r="B344" s="4">
        <v>27.492020999999795</v>
      </c>
    </row>
    <row r="345" spans="1:2" ht="12.75">
      <c r="A345" s="11">
        <v>36470.666666666664</v>
      </c>
      <c r="B345" s="4">
        <v>27.492020999999795</v>
      </c>
    </row>
    <row r="346" spans="1:2" ht="12.75">
      <c r="A346" s="11">
        <v>36470.833333333336</v>
      </c>
      <c r="B346" s="4">
        <v>27.492020999999795</v>
      </c>
    </row>
    <row r="347" spans="1:2" ht="12.75">
      <c r="A347" s="11">
        <v>36471</v>
      </c>
      <c r="B347" s="4">
        <v>27.492020999999795</v>
      </c>
    </row>
    <row r="348" spans="1:2" ht="12.75">
      <c r="A348" s="11">
        <v>36471.166666666664</v>
      </c>
      <c r="B348" s="4">
        <v>27.492020999999795</v>
      </c>
    </row>
    <row r="349" spans="1:2" ht="12.75">
      <c r="A349" s="11">
        <v>36471.333333333336</v>
      </c>
      <c r="B349" s="4">
        <v>27.492020999999795</v>
      </c>
    </row>
    <row r="350" spans="1:2" ht="12.75">
      <c r="A350" s="11">
        <v>36471.5</v>
      </c>
      <c r="B350" s="4">
        <v>27.492020999999795</v>
      </c>
    </row>
    <row r="351" spans="1:2" ht="12.75">
      <c r="A351" s="11">
        <v>36471.666666666664</v>
      </c>
      <c r="B351" s="4">
        <v>27.492020999999795</v>
      </c>
    </row>
    <row r="352" spans="1:2" ht="12.75">
      <c r="A352" s="11">
        <v>36471.833333333336</v>
      </c>
      <c r="B352" s="4">
        <v>27.492020999999795</v>
      </c>
    </row>
    <row r="353" spans="1:2" ht="12.75">
      <c r="A353" s="11">
        <v>36472</v>
      </c>
      <c r="B353" s="4">
        <v>27.492020999999795</v>
      </c>
    </row>
    <row r="354" spans="1:2" ht="12.75">
      <c r="A354" s="11">
        <v>36472.166666666664</v>
      </c>
      <c r="B354" s="4">
        <v>27.492020999999795</v>
      </c>
    </row>
    <row r="355" spans="1:2" ht="12.75">
      <c r="A355" s="11">
        <v>36472.333333333336</v>
      </c>
      <c r="B355" s="4">
        <v>27.492020999999795</v>
      </c>
    </row>
    <row r="356" spans="1:2" ht="12.75">
      <c r="A356" s="11">
        <v>36472.5</v>
      </c>
      <c r="B356" s="4">
        <v>27.492020999999795</v>
      </c>
    </row>
    <row r="357" spans="1:2" ht="12.75">
      <c r="A357" s="11">
        <v>36472.666666666664</v>
      </c>
      <c r="B357" s="4">
        <v>27.492020999999795</v>
      </c>
    </row>
    <row r="358" spans="1:2" ht="12.75">
      <c r="A358" s="11">
        <v>36472.833333333336</v>
      </c>
      <c r="B358" s="4">
        <v>27.492020999999795</v>
      </c>
    </row>
    <row r="359" spans="1:2" ht="12.75">
      <c r="A359" s="11">
        <v>36473</v>
      </c>
      <c r="B359" s="4">
        <v>27.492020999999795</v>
      </c>
    </row>
    <row r="360" spans="1:2" ht="12.75">
      <c r="A360" s="11">
        <v>36473.166666666664</v>
      </c>
      <c r="B360" s="4">
        <v>27.492020999999795</v>
      </c>
    </row>
    <row r="361" spans="1:2" ht="12.75">
      <c r="A361" s="11">
        <v>36473.333333333336</v>
      </c>
      <c r="B361" s="4">
        <v>27.492020999999795</v>
      </c>
    </row>
    <row r="362" spans="1:2" ht="12.75">
      <c r="A362" s="11">
        <v>36473.5</v>
      </c>
      <c r="B362" s="4">
        <v>27.492020999999795</v>
      </c>
    </row>
    <row r="363" spans="1:2" ht="12.75">
      <c r="A363" s="11">
        <v>36473.666666666664</v>
      </c>
      <c r="B363" s="4">
        <v>27.492020999999795</v>
      </c>
    </row>
    <row r="364" spans="1:2" ht="12.75">
      <c r="A364" s="11">
        <v>36473.833333333336</v>
      </c>
      <c r="B364" s="4">
        <v>27.492020999999795</v>
      </c>
    </row>
    <row r="365" spans="1:2" ht="12.75">
      <c r="A365" s="11">
        <v>36474</v>
      </c>
      <c r="B365" s="4">
        <v>27.492020999999795</v>
      </c>
    </row>
    <row r="366" spans="1:2" ht="12.75">
      <c r="A366" s="11">
        <v>36474.166666666664</v>
      </c>
      <c r="B366" s="4">
        <v>27.492020999999795</v>
      </c>
    </row>
    <row r="367" spans="1:2" ht="12.75">
      <c r="A367" s="11">
        <v>36474.333333333336</v>
      </c>
      <c r="B367" s="4">
        <v>27.492020999999795</v>
      </c>
    </row>
    <row r="368" spans="1:2" ht="12.75">
      <c r="A368" s="11">
        <v>36474.5</v>
      </c>
      <c r="B368" s="4">
        <v>27.492020999999795</v>
      </c>
    </row>
    <row r="369" spans="1:2" ht="12.75">
      <c r="A369" s="11">
        <v>36474.666666666664</v>
      </c>
      <c r="B369" s="4">
        <v>27.492020999999795</v>
      </c>
    </row>
    <row r="370" spans="1:2" ht="12.75">
      <c r="A370" s="11">
        <v>36474.833333333336</v>
      </c>
      <c r="B370" s="4">
        <v>27.492020999999795</v>
      </c>
    </row>
    <row r="371" spans="1:2" ht="12.75">
      <c r="A371" s="11">
        <v>36475</v>
      </c>
      <c r="B371" s="4">
        <v>27.492020999999795</v>
      </c>
    </row>
    <row r="372" spans="1:2" ht="12.75">
      <c r="A372" s="11">
        <v>36475.166666666664</v>
      </c>
      <c r="B372" s="4">
        <v>27.492020999999795</v>
      </c>
    </row>
    <row r="373" spans="1:2" ht="12.75">
      <c r="A373" s="11">
        <v>36475.333333333336</v>
      </c>
      <c r="B373" s="4">
        <v>27.492020999999795</v>
      </c>
    </row>
    <row r="374" spans="1:2" ht="12.75">
      <c r="A374" s="11">
        <v>36475.5</v>
      </c>
      <c r="B374" s="4">
        <v>27.502020999999786</v>
      </c>
    </row>
    <row r="375" spans="1:2" ht="12.75">
      <c r="A375" s="11">
        <v>36475.666666666664</v>
      </c>
      <c r="B375" s="4">
        <v>27.502020999999786</v>
      </c>
    </row>
    <row r="376" spans="1:2" ht="12.75">
      <c r="A376" s="11">
        <v>36475.833333333336</v>
      </c>
      <c r="B376" s="4">
        <v>27.502020999999786</v>
      </c>
    </row>
    <row r="377" spans="1:2" ht="12.75">
      <c r="A377" s="11">
        <v>36476</v>
      </c>
      <c r="B377" s="4">
        <v>27.502020999999786</v>
      </c>
    </row>
    <row r="378" spans="1:2" ht="12.75">
      <c r="A378" s="11">
        <v>36476.166666666664</v>
      </c>
      <c r="B378" s="4">
        <v>27.502020999999786</v>
      </c>
    </row>
    <row r="379" spans="1:2" ht="12.75">
      <c r="A379" s="11">
        <v>36476.333333333336</v>
      </c>
      <c r="B379" s="4">
        <v>27.502020999999786</v>
      </c>
    </row>
    <row r="380" spans="1:2" ht="12.75">
      <c r="A380" s="11">
        <v>36476.5</v>
      </c>
      <c r="B380" s="4">
        <v>27.502020999999786</v>
      </c>
    </row>
    <row r="381" spans="1:2" ht="12.75">
      <c r="A381" s="11">
        <v>36476.666666666664</v>
      </c>
      <c r="B381" s="4">
        <v>27.512020999999777</v>
      </c>
    </row>
    <row r="382" spans="1:2" ht="12.75">
      <c r="A382" s="11">
        <v>36476.833333333336</v>
      </c>
      <c r="B382" s="4">
        <v>27.512020999999777</v>
      </c>
    </row>
    <row r="383" spans="1:2" ht="12.75">
      <c r="A383" s="11">
        <v>36477</v>
      </c>
      <c r="B383" s="4">
        <v>27.512020999999777</v>
      </c>
    </row>
    <row r="384" spans="1:2" ht="12.75">
      <c r="A384" s="11">
        <v>36477.166666666664</v>
      </c>
      <c r="B384" s="4">
        <v>27.512020999999777</v>
      </c>
    </row>
    <row r="385" spans="1:2" ht="12.75">
      <c r="A385" s="11">
        <v>36477.333333333336</v>
      </c>
      <c r="B385" s="4">
        <v>27.512020999999777</v>
      </c>
    </row>
    <row r="386" spans="1:2" ht="12.75">
      <c r="A386" s="11">
        <v>36477.5</v>
      </c>
      <c r="B386" s="4">
        <v>27.512020999999777</v>
      </c>
    </row>
    <row r="387" spans="1:2" ht="12.75">
      <c r="A387" s="11">
        <v>36477.666666666664</v>
      </c>
      <c r="B387" s="4">
        <v>27.532020999999986</v>
      </c>
    </row>
    <row r="388" spans="1:2" ht="12.75">
      <c r="A388" s="11">
        <v>36477.833333333336</v>
      </c>
      <c r="B388" s="4">
        <v>27.542020999999977</v>
      </c>
    </row>
    <row r="389" spans="1:2" ht="12.75">
      <c r="A389" s="11">
        <v>36478</v>
      </c>
      <c r="B389" s="4">
        <v>27.552020999999968</v>
      </c>
    </row>
    <row r="390" spans="1:2" ht="12.75">
      <c r="A390" s="11">
        <v>36478.166666666664</v>
      </c>
      <c r="B390" s="4">
        <v>27.552020999999968</v>
      </c>
    </row>
    <row r="391" spans="1:2" ht="12.75">
      <c r="A391" s="11">
        <v>36478.333333333336</v>
      </c>
      <c r="B391" s="4">
        <v>27.56202099999996</v>
      </c>
    </row>
    <row r="392" spans="1:2" ht="12.75">
      <c r="A392" s="11">
        <v>36478.5</v>
      </c>
      <c r="B392" s="4">
        <v>27.56202099999996</v>
      </c>
    </row>
    <row r="393" spans="1:2" ht="12.75">
      <c r="A393" s="11">
        <v>36478.666666666664</v>
      </c>
      <c r="B393" s="4">
        <v>27.56202099999996</v>
      </c>
    </row>
    <row r="394" spans="1:2" ht="12.75">
      <c r="A394" s="11">
        <v>36478.833333333336</v>
      </c>
      <c r="B394" s="4">
        <v>27.56202099999996</v>
      </c>
    </row>
    <row r="395" spans="1:2" ht="12.75">
      <c r="A395" s="11">
        <v>36479</v>
      </c>
      <c r="B395" s="4">
        <v>27.56202099999996</v>
      </c>
    </row>
    <row r="396" spans="1:2" ht="12.75">
      <c r="A396" s="11">
        <v>36479.166666666664</v>
      </c>
      <c r="B396" s="4">
        <v>27.56202099999996</v>
      </c>
    </row>
    <row r="397" spans="1:2" ht="12.75">
      <c r="A397" s="11">
        <v>36479.333333333336</v>
      </c>
      <c r="B397" s="4">
        <v>27.56202099999996</v>
      </c>
    </row>
    <row r="398" spans="1:2" ht="12.75">
      <c r="A398" s="11">
        <v>36479.5</v>
      </c>
      <c r="B398" s="4">
        <v>27.56202099999996</v>
      </c>
    </row>
    <row r="399" spans="1:2" ht="12.75">
      <c r="A399" s="11">
        <v>36479.666666666664</v>
      </c>
      <c r="B399" s="4">
        <v>27.56202099999996</v>
      </c>
    </row>
    <row r="400" spans="1:2" ht="12.75">
      <c r="A400" s="11">
        <v>36479.833333333336</v>
      </c>
      <c r="B400" s="4">
        <v>27.56202099999996</v>
      </c>
    </row>
    <row r="401" spans="1:2" ht="12.75">
      <c r="A401" s="11">
        <v>36480</v>
      </c>
      <c r="B401" s="4">
        <v>27.56202099999996</v>
      </c>
    </row>
    <row r="402" spans="1:2" ht="12.75">
      <c r="A402" s="11">
        <v>36480.166666666664</v>
      </c>
      <c r="B402" s="4">
        <v>27.56202099999996</v>
      </c>
    </row>
    <row r="403" spans="1:2" ht="12.75">
      <c r="A403" s="11">
        <v>36480.333333333336</v>
      </c>
      <c r="B403" s="4">
        <v>27.56202099999996</v>
      </c>
    </row>
    <row r="404" spans="1:2" ht="12.75">
      <c r="A404" s="11">
        <v>36480.5</v>
      </c>
      <c r="B404" s="4">
        <v>27.57202099999995</v>
      </c>
    </row>
    <row r="405" spans="1:2" ht="12.75">
      <c r="A405" s="11">
        <v>36480.666666666664</v>
      </c>
      <c r="B405" s="4">
        <v>27.57202099999995</v>
      </c>
    </row>
    <row r="406" spans="1:2" ht="12.75">
      <c r="A406" s="11">
        <v>36480.833333333336</v>
      </c>
      <c r="B406" s="4">
        <v>27.57202099999995</v>
      </c>
    </row>
    <row r="407" spans="1:2" ht="12.75">
      <c r="A407" s="11">
        <v>36481</v>
      </c>
      <c r="B407" s="4">
        <v>27.57202099999995</v>
      </c>
    </row>
    <row r="408" spans="1:2" ht="12.75">
      <c r="A408" s="11">
        <v>36481.166666666664</v>
      </c>
      <c r="B408" s="4">
        <v>27.57202099999995</v>
      </c>
    </row>
    <row r="409" spans="1:2" ht="12.75">
      <c r="A409" s="11">
        <v>36481.333333333336</v>
      </c>
      <c r="B409" s="4">
        <v>27.57202099999995</v>
      </c>
    </row>
    <row r="410" spans="1:2" ht="12.75">
      <c r="A410" s="11">
        <v>36481.5</v>
      </c>
      <c r="B410" s="4">
        <v>27.57202099999995</v>
      </c>
    </row>
    <row r="411" spans="1:2" ht="12.75">
      <c r="A411" s="11">
        <v>36481.666666666664</v>
      </c>
      <c r="B411" s="4">
        <v>27.57202099999995</v>
      </c>
    </row>
    <row r="412" spans="1:2" ht="12.75">
      <c r="A412" s="11">
        <v>36481.833333333336</v>
      </c>
      <c r="B412" s="4">
        <v>27.57202099999995</v>
      </c>
    </row>
    <row r="413" spans="1:2" ht="12.75">
      <c r="A413" s="11">
        <v>36482</v>
      </c>
      <c r="B413" s="4">
        <v>27.57202099999995</v>
      </c>
    </row>
    <row r="414" spans="1:2" ht="12.75">
      <c r="A414" s="11">
        <v>36482.166666666664</v>
      </c>
      <c r="B414" s="4">
        <v>27.57202099999995</v>
      </c>
    </row>
    <row r="415" spans="1:2" ht="12.75">
      <c r="A415" s="11">
        <v>36482.333333333336</v>
      </c>
      <c r="B415" s="4">
        <v>27.57202099999995</v>
      </c>
    </row>
    <row r="416" spans="1:2" ht="12.75">
      <c r="A416" s="11">
        <v>36482.5</v>
      </c>
      <c r="B416" s="4">
        <v>27.57202099999995</v>
      </c>
    </row>
    <row r="417" spans="1:2" ht="12.75">
      <c r="A417" s="11">
        <v>36482.666666666664</v>
      </c>
      <c r="B417" s="4">
        <v>27.57202099999995</v>
      </c>
    </row>
    <row r="418" spans="1:2" ht="12.75">
      <c r="A418" s="11">
        <v>36482.833333333336</v>
      </c>
      <c r="B418" s="4">
        <v>27.57202099999995</v>
      </c>
    </row>
    <row r="419" spans="1:2" ht="12.75">
      <c r="A419" s="11">
        <v>36483</v>
      </c>
      <c r="B419" s="4">
        <v>27.57202099999995</v>
      </c>
    </row>
    <row r="420" spans="1:2" ht="12.75">
      <c r="A420" s="11">
        <v>36483.166666666664</v>
      </c>
      <c r="B420" s="4">
        <v>27.57202099999995</v>
      </c>
    </row>
    <row r="421" spans="1:2" ht="12.75">
      <c r="A421" s="11">
        <v>36483.333333333336</v>
      </c>
      <c r="B421" s="4">
        <v>27.57202099999995</v>
      </c>
    </row>
    <row r="422" spans="1:2" ht="12.75">
      <c r="A422" s="11">
        <v>36483.5</v>
      </c>
      <c r="B422" s="4">
        <v>27.57202099999995</v>
      </c>
    </row>
    <row r="423" spans="1:2" ht="12.75">
      <c r="A423" s="11">
        <v>36483.666666666664</v>
      </c>
      <c r="B423" s="4">
        <v>27.59202099999993</v>
      </c>
    </row>
    <row r="424" spans="1:2" ht="12.75">
      <c r="A424" s="11">
        <v>36483.833333333336</v>
      </c>
      <c r="B424" s="4">
        <v>27.602020999999922</v>
      </c>
    </row>
    <row r="425" spans="1:2" ht="12.75">
      <c r="A425" s="11">
        <v>36484</v>
      </c>
      <c r="B425" s="4">
        <v>27.602020999999922</v>
      </c>
    </row>
    <row r="426" spans="1:2" ht="12.75">
      <c r="A426" s="11">
        <v>36484.166666666664</v>
      </c>
      <c r="B426" s="4">
        <v>27.602020999999922</v>
      </c>
    </row>
    <row r="427" spans="1:2" ht="12.75">
      <c r="A427" s="11">
        <v>36484.333333333336</v>
      </c>
      <c r="B427" s="4">
        <v>27.602020999999922</v>
      </c>
    </row>
    <row r="428" spans="1:2" ht="12.75">
      <c r="A428" s="11">
        <v>36484.5</v>
      </c>
      <c r="B428" s="4">
        <v>27.602020999999922</v>
      </c>
    </row>
    <row r="429" spans="1:2" ht="12.75">
      <c r="A429" s="11">
        <v>36484.666666666664</v>
      </c>
      <c r="B429" s="4">
        <v>27.602020999999922</v>
      </c>
    </row>
    <row r="430" spans="1:2" ht="12.75">
      <c r="A430" s="11">
        <v>36484.833333333336</v>
      </c>
      <c r="B430" s="4">
        <v>27.602020999999922</v>
      </c>
    </row>
    <row r="431" spans="1:2" ht="12.75">
      <c r="A431" s="11">
        <v>36485</v>
      </c>
      <c r="B431" s="4">
        <v>27.602020999999922</v>
      </c>
    </row>
    <row r="432" spans="1:2" ht="12.75">
      <c r="A432" s="11">
        <v>36485.166666666664</v>
      </c>
      <c r="B432" s="4">
        <v>27.602020999999922</v>
      </c>
    </row>
    <row r="433" spans="1:2" ht="12.75">
      <c r="A433" s="11">
        <v>36485.333333333336</v>
      </c>
      <c r="B433" s="4">
        <v>27.602020999999922</v>
      </c>
    </row>
    <row r="434" spans="1:2" ht="12.75">
      <c r="A434" s="11">
        <v>36485.5</v>
      </c>
      <c r="B434" s="4">
        <v>27.602020999999922</v>
      </c>
    </row>
    <row r="435" spans="1:2" ht="12.75">
      <c r="A435" s="11">
        <v>36485.666666666664</v>
      </c>
      <c r="B435" s="4">
        <v>27.602020999999922</v>
      </c>
    </row>
    <row r="436" spans="1:2" ht="12.75">
      <c r="A436" s="11">
        <v>36485.833333333336</v>
      </c>
      <c r="B436" s="4">
        <v>27.602020999999922</v>
      </c>
    </row>
    <row r="437" spans="1:2" ht="12.75">
      <c r="A437" s="11">
        <v>36486</v>
      </c>
      <c r="B437" s="4">
        <v>27.602020999999922</v>
      </c>
    </row>
    <row r="438" spans="1:2" ht="12.75">
      <c r="A438" s="11">
        <v>36486.166666666664</v>
      </c>
      <c r="B438" s="4">
        <v>27.602020999999922</v>
      </c>
    </row>
    <row r="439" spans="1:2" ht="12.75">
      <c r="A439" s="11">
        <v>36486.333333333336</v>
      </c>
      <c r="B439" s="4">
        <v>27.602020999999922</v>
      </c>
    </row>
    <row r="440" spans="1:2" ht="12.75">
      <c r="A440" s="11">
        <v>36486.5</v>
      </c>
      <c r="B440" s="4">
        <v>27.642020999999886</v>
      </c>
    </row>
    <row r="441" spans="1:2" ht="12.75">
      <c r="A441" s="11">
        <v>36486.666666666664</v>
      </c>
      <c r="B441" s="4">
        <v>27.652020999999877</v>
      </c>
    </row>
    <row r="442" spans="1:2" ht="12.75">
      <c r="A442" s="11">
        <v>36486.833333333336</v>
      </c>
      <c r="B442" s="4">
        <v>27.652020999999877</v>
      </c>
    </row>
    <row r="443" spans="1:2" ht="12.75">
      <c r="A443" s="11">
        <v>36487</v>
      </c>
      <c r="B443" s="4">
        <v>27.652020999999877</v>
      </c>
    </row>
    <row r="444" spans="1:2" ht="12.75">
      <c r="A444" s="11">
        <v>36487.166666666664</v>
      </c>
      <c r="B444" s="4">
        <v>27.652020999999877</v>
      </c>
    </row>
    <row r="445" spans="1:2" ht="12.75">
      <c r="A445" s="11">
        <v>36487.333333333336</v>
      </c>
      <c r="B445" s="4">
        <v>27.652020999999877</v>
      </c>
    </row>
    <row r="446" spans="1:2" ht="12.75">
      <c r="A446" s="11">
        <v>36487.5</v>
      </c>
      <c r="B446" s="4">
        <v>27.652020999999877</v>
      </c>
    </row>
    <row r="447" spans="1:2" ht="12.75">
      <c r="A447" s="11">
        <v>36487.666666666664</v>
      </c>
      <c r="B447" s="4">
        <v>27.652020999999877</v>
      </c>
    </row>
    <row r="448" spans="1:2" ht="12.75">
      <c r="A448" s="11">
        <v>36487.833333333336</v>
      </c>
      <c r="B448" s="4">
        <v>27.652020999999877</v>
      </c>
    </row>
    <row r="449" spans="1:2" ht="12.75">
      <c r="A449" s="11">
        <v>36488</v>
      </c>
      <c r="B449" s="4">
        <v>27.652020999999877</v>
      </c>
    </row>
    <row r="450" spans="1:2" ht="12.75">
      <c r="A450" s="11">
        <v>36488.166666666664</v>
      </c>
      <c r="B450" s="4">
        <v>27.652020999999877</v>
      </c>
    </row>
    <row r="451" spans="1:2" ht="12.75">
      <c r="A451" s="11">
        <v>36488.333333333336</v>
      </c>
      <c r="B451" s="4">
        <v>27.652020999999877</v>
      </c>
    </row>
    <row r="452" spans="1:2" ht="12.75">
      <c r="A452" s="11">
        <v>36488.5</v>
      </c>
      <c r="B452" s="4">
        <v>27.652020999999877</v>
      </c>
    </row>
    <row r="453" spans="1:2" ht="12.75">
      <c r="A453" s="11">
        <v>36488.666666666664</v>
      </c>
      <c r="B453" s="4">
        <v>27.652020999999877</v>
      </c>
    </row>
    <row r="454" spans="1:2" ht="12.75">
      <c r="A454" s="11">
        <v>36488.833333333336</v>
      </c>
      <c r="B454" s="4">
        <v>27.652020999999877</v>
      </c>
    </row>
    <row r="455" spans="1:2" ht="12.75">
      <c r="A455" s="11">
        <v>36489</v>
      </c>
      <c r="B455" s="4">
        <v>27.652020999999877</v>
      </c>
    </row>
    <row r="456" spans="1:2" ht="12.75">
      <c r="A456" s="11">
        <v>36489.166666666664</v>
      </c>
      <c r="B456" s="4">
        <v>27.652020999999877</v>
      </c>
    </row>
    <row r="457" spans="1:2" ht="12.75">
      <c r="A457" s="11">
        <v>36489.333333333336</v>
      </c>
      <c r="B457" s="4">
        <v>27.652020999999877</v>
      </c>
    </row>
    <row r="458" spans="1:2" ht="12.75">
      <c r="A458" s="11">
        <v>36489.5</v>
      </c>
      <c r="B458" s="4">
        <v>27.652020999999877</v>
      </c>
    </row>
    <row r="459" spans="1:2" ht="12.75">
      <c r="A459" s="11">
        <v>36489.666666666664</v>
      </c>
      <c r="B459" s="4">
        <v>27.652020999999877</v>
      </c>
    </row>
    <row r="460" spans="1:2" ht="12.75">
      <c r="A460" s="11">
        <v>36489.833333333336</v>
      </c>
      <c r="B460" s="4">
        <v>27.652020999999877</v>
      </c>
    </row>
    <row r="461" spans="1:2" ht="12.75">
      <c r="A461" s="11">
        <v>36490</v>
      </c>
      <c r="B461" s="4">
        <v>27.652020999999877</v>
      </c>
    </row>
    <row r="462" spans="1:2" ht="12.75">
      <c r="A462" s="11">
        <v>36490.166666666664</v>
      </c>
      <c r="B462" s="4">
        <v>27.652020999999877</v>
      </c>
    </row>
    <row r="463" spans="1:2" ht="12.75">
      <c r="A463" s="11">
        <v>36490.333333333336</v>
      </c>
      <c r="B463" s="4">
        <v>27.652020999999877</v>
      </c>
    </row>
    <row r="464" spans="1:2" ht="12.75">
      <c r="A464" s="11">
        <v>36490.5</v>
      </c>
      <c r="B464" s="4">
        <v>27.652020999999877</v>
      </c>
    </row>
    <row r="465" spans="1:2" ht="12.75">
      <c r="A465" s="11">
        <v>36490.666666666664</v>
      </c>
      <c r="B465" s="4">
        <v>27.652020999999877</v>
      </c>
    </row>
    <row r="466" spans="1:2" ht="12.75">
      <c r="A466" s="11">
        <v>36490.833333333336</v>
      </c>
      <c r="B466" s="4">
        <v>27.652020999999877</v>
      </c>
    </row>
    <row r="467" spans="1:2" ht="12.75">
      <c r="A467" s="11">
        <v>36491</v>
      </c>
      <c r="B467" s="4">
        <v>27.652020999999877</v>
      </c>
    </row>
    <row r="468" spans="1:2" ht="12.75">
      <c r="A468" s="11">
        <v>36491.166666666664</v>
      </c>
      <c r="B468" s="4">
        <v>27.652020999999877</v>
      </c>
    </row>
    <row r="469" spans="1:2" ht="12.75">
      <c r="A469" s="11">
        <v>36491.333333333336</v>
      </c>
      <c r="B469" s="4">
        <v>27.652020999999877</v>
      </c>
    </row>
    <row r="470" spans="1:2" ht="12.75">
      <c r="A470" s="11">
        <v>36491.5</v>
      </c>
      <c r="B470" s="4">
        <v>27.662020999999868</v>
      </c>
    </row>
    <row r="471" spans="1:2" ht="12.75">
      <c r="A471" s="11">
        <v>36491.666666666664</v>
      </c>
      <c r="B471" s="4">
        <v>27.662020999999868</v>
      </c>
    </row>
    <row r="472" spans="1:2" ht="12.75">
      <c r="A472" s="11">
        <v>36491.833333333336</v>
      </c>
      <c r="B472" s="4">
        <v>27.662020999999868</v>
      </c>
    </row>
    <row r="473" spans="1:2" ht="12.75">
      <c r="A473" s="11">
        <v>36492</v>
      </c>
      <c r="B473" s="4">
        <v>27.662020999999868</v>
      </c>
    </row>
    <row r="474" spans="1:2" ht="12.75">
      <c r="A474" s="11">
        <v>36492.166666666664</v>
      </c>
      <c r="B474" s="4">
        <v>27.662020999999868</v>
      </c>
    </row>
    <row r="475" spans="1:2" ht="12.75">
      <c r="A475" s="11">
        <v>36492.333333333336</v>
      </c>
      <c r="B475" s="4">
        <v>27.662020999999868</v>
      </c>
    </row>
    <row r="476" spans="1:2" ht="12.75">
      <c r="A476" s="11">
        <v>36492.5</v>
      </c>
      <c r="B476" s="4">
        <v>27.662020999999868</v>
      </c>
    </row>
    <row r="477" spans="1:2" ht="12.75">
      <c r="A477" s="11">
        <v>36492.666666666664</v>
      </c>
      <c r="B477" s="4">
        <v>27.68202099999985</v>
      </c>
    </row>
    <row r="478" spans="1:2" ht="12.75">
      <c r="A478" s="11">
        <v>36492.833333333336</v>
      </c>
      <c r="B478" s="4">
        <v>27.68202099999985</v>
      </c>
    </row>
    <row r="479" spans="1:2" ht="12.75">
      <c r="A479" s="11">
        <v>36493</v>
      </c>
      <c r="B479" s="4">
        <v>27.68202099999985</v>
      </c>
    </row>
    <row r="480" spans="1:2" ht="12.75">
      <c r="A480" s="11">
        <v>36493.166666666664</v>
      </c>
      <c r="B480" s="4">
        <v>27.68202099999985</v>
      </c>
    </row>
    <row r="481" spans="1:2" ht="12.75">
      <c r="A481" s="11">
        <v>36493.333333333336</v>
      </c>
      <c r="B481" s="4">
        <v>27.68202099999985</v>
      </c>
    </row>
    <row r="482" spans="1:2" ht="12.75">
      <c r="A482" s="11">
        <v>36493.5</v>
      </c>
      <c r="B482" s="4">
        <v>27.68202099999985</v>
      </c>
    </row>
    <row r="483" spans="1:2" ht="12.75">
      <c r="A483" s="11">
        <v>36493.666666666664</v>
      </c>
      <c r="B483" s="4">
        <v>27.68202099999985</v>
      </c>
    </row>
    <row r="484" spans="1:2" ht="12.75">
      <c r="A484" s="11">
        <v>36493.833333333336</v>
      </c>
      <c r="B484" s="4">
        <v>27.68202099999985</v>
      </c>
    </row>
    <row r="485" spans="1:2" ht="12.75">
      <c r="A485" s="11">
        <v>36494</v>
      </c>
      <c r="B485" s="4">
        <v>27.68202099999985</v>
      </c>
    </row>
    <row r="486" spans="1:2" ht="12.75">
      <c r="A486" s="11">
        <v>36494.166666666664</v>
      </c>
      <c r="B486" s="4">
        <v>27.68202099999985</v>
      </c>
    </row>
    <row r="487" spans="1:2" ht="12.75">
      <c r="A487" s="11">
        <v>36494.333333333336</v>
      </c>
      <c r="B487" s="4">
        <v>27.68202099999985</v>
      </c>
    </row>
    <row r="488" spans="1:2" ht="12.75">
      <c r="A488" s="11">
        <v>36494.5</v>
      </c>
      <c r="B488" s="4">
        <v>27.68202099999985</v>
      </c>
    </row>
    <row r="489" spans="1:2" ht="12.75">
      <c r="A489" s="11">
        <v>36494.666666666664</v>
      </c>
      <c r="B489" s="4">
        <v>27.69202099999984</v>
      </c>
    </row>
    <row r="490" spans="1:2" ht="12.75">
      <c r="A490" s="11">
        <v>36494.833333333336</v>
      </c>
      <c r="B490" s="4">
        <v>27.69202099999984</v>
      </c>
    </row>
    <row r="491" spans="1:2" ht="12.75">
      <c r="A491" s="11">
        <v>36495</v>
      </c>
      <c r="B491" s="4">
        <v>27.68202099999985</v>
      </c>
    </row>
    <row r="492" spans="1:2" ht="12.75">
      <c r="A492" s="11">
        <v>36495.166666666664</v>
      </c>
      <c r="B492" s="4">
        <v>27.68202099999985</v>
      </c>
    </row>
    <row r="493" spans="1:2" ht="12.75">
      <c r="A493" s="11">
        <v>36495.333333333336</v>
      </c>
      <c r="B493" s="4">
        <v>27.68202099999985</v>
      </c>
    </row>
    <row r="494" spans="1:2" ht="12.75">
      <c r="A494" s="11">
        <v>36495.5</v>
      </c>
      <c r="B494" s="4">
        <v>27.69202099999984</v>
      </c>
    </row>
    <row r="495" spans="1:2" ht="12.75">
      <c r="A495" s="11">
        <v>36495.666666666664</v>
      </c>
      <c r="B495" s="4">
        <v>27.69202099999984</v>
      </c>
    </row>
    <row r="496" spans="1:2" ht="12.75">
      <c r="A496" s="11">
        <v>36495.833333333336</v>
      </c>
      <c r="B496" s="4">
        <v>27.69202099999984</v>
      </c>
    </row>
    <row r="497" spans="1:2" ht="12.75">
      <c r="A497" s="11">
        <v>36496</v>
      </c>
      <c r="B497" s="4">
        <v>27.68202099999985</v>
      </c>
    </row>
    <row r="498" spans="1:2" ht="12.75">
      <c r="A498" s="11">
        <v>36496.166666666664</v>
      </c>
      <c r="B498" s="4">
        <v>27.69202099999984</v>
      </c>
    </row>
    <row r="499" spans="1:2" ht="12.75">
      <c r="A499" s="11">
        <v>36496.333333333336</v>
      </c>
      <c r="B499" s="4">
        <v>27.69202099999984</v>
      </c>
    </row>
    <row r="500" spans="1:2" ht="12.75">
      <c r="A500" s="11">
        <v>36496.5</v>
      </c>
      <c r="B500" s="4">
        <v>27.69202099999984</v>
      </c>
    </row>
    <row r="501" spans="1:2" ht="12.75">
      <c r="A501" s="11">
        <v>36496.666666666664</v>
      </c>
      <c r="B501" s="4">
        <v>27.69202099999984</v>
      </c>
    </row>
    <row r="502" spans="1:2" ht="12.75">
      <c r="A502" s="11">
        <v>36496.833333333336</v>
      </c>
      <c r="B502" s="4">
        <v>27.69202099999984</v>
      </c>
    </row>
    <row r="503" spans="1:2" ht="12.75">
      <c r="A503" s="11">
        <v>36497</v>
      </c>
      <c r="B503" s="4">
        <v>27.69202099999984</v>
      </c>
    </row>
    <row r="504" spans="1:2" ht="12.75">
      <c r="A504" s="11">
        <v>36497.166666666664</v>
      </c>
      <c r="B504" s="4">
        <v>27.69202099999984</v>
      </c>
    </row>
    <row r="505" spans="1:2" ht="12.75">
      <c r="A505" s="11">
        <v>36497.333333333336</v>
      </c>
      <c r="B505" s="4">
        <v>27.69202099999984</v>
      </c>
    </row>
    <row r="506" spans="1:2" ht="12.75">
      <c r="A506" s="11">
        <v>36497.416666666664</v>
      </c>
      <c r="B506" s="4">
        <v>27.69202099999984</v>
      </c>
    </row>
    <row r="507" spans="1:2" ht="12.75">
      <c r="A507" s="11">
        <v>36497.458333333336</v>
      </c>
      <c r="B507" s="4">
        <v>27.69202099999984</v>
      </c>
    </row>
    <row r="508" spans="1:2" ht="12.75">
      <c r="A508" s="11">
        <v>36497.5</v>
      </c>
      <c r="B508" s="4">
        <v>27.69202099999984</v>
      </c>
    </row>
    <row r="509" spans="1:2" ht="12.75">
      <c r="A509" s="11">
        <v>36497.541666666664</v>
      </c>
      <c r="B509" s="4">
        <v>27.69202099999984</v>
      </c>
    </row>
    <row r="510" spans="1:2" ht="12.75">
      <c r="A510" s="11">
        <v>36497.583333333336</v>
      </c>
      <c r="B510" s="4">
        <v>27.69202099999984</v>
      </c>
    </row>
    <row r="511" spans="1:2" ht="12.75">
      <c r="A511" s="11">
        <v>36497.625</v>
      </c>
      <c r="B511" s="4">
        <v>27.69202099999984</v>
      </c>
    </row>
    <row r="512" spans="1:2" ht="12.75">
      <c r="A512" s="11">
        <v>36497.666666666664</v>
      </c>
      <c r="B512" s="4">
        <v>27.69202099999984</v>
      </c>
    </row>
    <row r="513" spans="1:2" ht="12.75">
      <c r="A513" s="11">
        <v>36497.708333333336</v>
      </c>
      <c r="B513" s="4">
        <v>27.69202099999984</v>
      </c>
    </row>
    <row r="514" spans="1:2" ht="12.75">
      <c r="A514" s="11">
        <v>36497.75</v>
      </c>
      <c r="B514" s="4">
        <v>27.69202099999984</v>
      </c>
    </row>
    <row r="515" spans="1:2" ht="12.75">
      <c r="A515" s="11">
        <v>36497.791666666664</v>
      </c>
      <c r="B515" s="4">
        <v>27.69202099999984</v>
      </c>
    </row>
    <row r="516" spans="1:2" ht="12.75">
      <c r="A516" s="11">
        <v>36497.833333333336</v>
      </c>
      <c r="B516" s="4">
        <v>27.69202099999984</v>
      </c>
    </row>
    <row r="517" spans="1:2" ht="12.75">
      <c r="A517" s="11">
        <v>36497.875</v>
      </c>
      <c r="B517" s="4">
        <v>27.69202099999984</v>
      </c>
    </row>
    <row r="518" spans="1:2" ht="12.75">
      <c r="A518" s="11">
        <v>36497.916666666664</v>
      </c>
      <c r="B518" s="4">
        <v>27.69202099999984</v>
      </c>
    </row>
    <row r="519" spans="1:2" ht="12.75">
      <c r="A519" s="11">
        <v>36497.958333333336</v>
      </c>
      <c r="B519" s="4">
        <v>27.69202099999984</v>
      </c>
    </row>
    <row r="520" spans="1:2" ht="12.75">
      <c r="A520" s="11">
        <v>36498</v>
      </c>
      <c r="B520" s="4">
        <v>27.69202099999984</v>
      </c>
    </row>
    <row r="521" spans="1:2" ht="12.75">
      <c r="A521" s="11">
        <v>36498.041666666664</v>
      </c>
      <c r="B521" s="4">
        <v>27.69202099999984</v>
      </c>
    </row>
    <row r="522" spans="1:2" ht="12.75">
      <c r="A522" s="11">
        <v>36498.083333333336</v>
      </c>
      <c r="B522" s="4">
        <v>27.69202099999984</v>
      </c>
    </row>
    <row r="523" spans="1:2" ht="12.75">
      <c r="A523" s="11">
        <v>36498.125</v>
      </c>
      <c r="B523" s="4">
        <v>27.69202099999984</v>
      </c>
    </row>
    <row r="524" spans="1:2" ht="12.75">
      <c r="A524" s="11">
        <v>36498.166666666664</v>
      </c>
      <c r="B524" s="4">
        <v>27.69202099999984</v>
      </c>
    </row>
    <row r="525" spans="1:2" ht="12.75">
      <c r="A525" s="11">
        <v>36498.208333333336</v>
      </c>
      <c r="B525" s="4">
        <v>27.69202099999984</v>
      </c>
    </row>
    <row r="526" spans="1:2" ht="12.75">
      <c r="A526" s="11">
        <v>36498.25</v>
      </c>
      <c r="B526" s="4">
        <v>27.69202099999984</v>
      </c>
    </row>
    <row r="527" spans="1:2" ht="12.75">
      <c r="A527" s="11">
        <v>36498.291666666664</v>
      </c>
      <c r="B527" s="4">
        <v>27.69202099999984</v>
      </c>
    </row>
    <row r="528" spans="1:2" ht="12.75">
      <c r="A528" s="11">
        <v>36498.333333333336</v>
      </c>
      <c r="B528" s="4">
        <v>27.69202099999984</v>
      </c>
    </row>
    <row r="529" spans="1:2" ht="12.75">
      <c r="A529" s="11">
        <v>36498.375</v>
      </c>
      <c r="B529" s="4">
        <v>27.69202099999984</v>
      </c>
    </row>
    <row r="530" spans="1:2" ht="12.75">
      <c r="A530" s="11">
        <v>36498.416666666664</v>
      </c>
      <c r="B530" s="4">
        <v>27.69202099999984</v>
      </c>
    </row>
    <row r="531" spans="1:2" ht="12.75">
      <c r="A531" s="11">
        <v>36498.458333333336</v>
      </c>
      <c r="B531" s="4">
        <v>27.69202099999984</v>
      </c>
    </row>
    <row r="532" spans="1:2" ht="12.75">
      <c r="A532" s="11">
        <v>36498.5</v>
      </c>
      <c r="B532" s="4">
        <v>27.69202099999984</v>
      </c>
    </row>
    <row r="533" spans="1:2" ht="12.75">
      <c r="A533" s="11">
        <v>36498.541666666664</v>
      </c>
      <c r="B533" s="4">
        <v>27.69202099999984</v>
      </c>
    </row>
    <row r="534" spans="1:2" ht="12.75">
      <c r="A534" s="11">
        <v>36498.583333333336</v>
      </c>
      <c r="B534" s="4">
        <v>27.69202099999984</v>
      </c>
    </row>
    <row r="535" spans="1:2" ht="12.75">
      <c r="A535" s="11">
        <v>36498.625</v>
      </c>
      <c r="B535" s="4">
        <v>27.69202099999984</v>
      </c>
    </row>
    <row r="536" spans="1:2" ht="12.75">
      <c r="A536" s="11">
        <v>36498.666666666664</v>
      </c>
      <c r="B536" s="4">
        <v>27.69202099999984</v>
      </c>
    </row>
    <row r="537" spans="1:2" ht="12.75">
      <c r="A537" s="11">
        <v>36498.708333333336</v>
      </c>
      <c r="B537" s="4">
        <v>27.69202099999984</v>
      </c>
    </row>
    <row r="538" spans="1:2" ht="12.75">
      <c r="A538" s="11">
        <v>36498.75</v>
      </c>
      <c r="B538" s="4">
        <v>27.69202099999984</v>
      </c>
    </row>
    <row r="539" spans="1:2" ht="12.75">
      <c r="A539" s="11">
        <v>36498.791666666664</v>
      </c>
      <c r="B539" s="4">
        <v>27.69202099999984</v>
      </c>
    </row>
    <row r="540" spans="1:2" ht="12.75">
      <c r="A540" s="11">
        <v>36498.833333333336</v>
      </c>
      <c r="B540" s="4">
        <v>27.69202099999984</v>
      </c>
    </row>
    <row r="541" spans="1:2" ht="12.75">
      <c r="A541" s="11">
        <v>36498.875</v>
      </c>
      <c r="B541" s="4">
        <v>27.69202099999984</v>
      </c>
    </row>
    <row r="542" spans="1:2" ht="12.75">
      <c r="A542" s="11">
        <v>36498.916666666664</v>
      </c>
      <c r="B542" s="4">
        <v>27.69202099999984</v>
      </c>
    </row>
    <row r="543" spans="1:2" ht="12.75">
      <c r="A543" s="11">
        <v>36498.958333333336</v>
      </c>
      <c r="B543" s="4">
        <v>27.69202099999984</v>
      </c>
    </row>
    <row r="544" spans="1:2" ht="12.75">
      <c r="A544" s="11">
        <v>36499</v>
      </c>
      <c r="B544" s="4">
        <v>27.69202099999984</v>
      </c>
    </row>
    <row r="545" spans="1:2" ht="12.75">
      <c r="A545" s="11">
        <v>36499.041666666664</v>
      </c>
      <c r="B545" s="4">
        <v>27.69202099999984</v>
      </c>
    </row>
    <row r="546" spans="1:2" ht="12.75">
      <c r="A546" s="11">
        <v>36499.083333333336</v>
      </c>
      <c r="B546" s="4">
        <v>27.69202099999984</v>
      </c>
    </row>
    <row r="547" spans="1:2" ht="12.75">
      <c r="A547" s="11">
        <v>36499.125</v>
      </c>
      <c r="B547" s="4">
        <v>27.69202099999984</v>
      </c>
    </row>
    <row r="548" spans="1:2" ht="12.75">
      <c r="A548" s="11">
        <v>36499.166666666664</v>
      </c>
      <c r="B548" s="4">
        <v>27.69202099999984</v>
      </c>
    </row>
    <row r="549" spans="1:2" ht="12.75">
      <c r="A549" s="11">
        <v>36499.208333333336</v>
      </c>
      <c r="B549" s="4">
        <v>27.69202099999984</v>
      </c>
    </row>
    <row r="550" spans="1:2" ht="12.75">
      <c r="A550" s="11">
        <v>36499.25</v>
      </c>
      <c r="B550" s="4">
        <v>27.69202099999984</v>
      </c>
    </row>
    <row r="551" spans="1:2" ht="12.75">
      <c r="A551" s="11">
        <v>36499.291666666664</v>
      </c>
      <c r="B551" s="4">
        <v>27.69202099999984</v>
      </c>
    </row>
    <row r="552" spans="1:2" ht="12.75">
      <c r="A552" s="11">
        <v>36499.333333333336</v>
      </c>
      <c r="B552" s="4">
        <v>27.69202099999984</v>
      </c>
    </row>
    <row r="553" spans="1:2" ht="12.75">
      <c r="A553" s="11">
        <v>36499.375</v>
      </c>
      <c r="B553" s="4">
        <v>27.69202099999984</v>
      </c>
    </row>
    <row r="554" spans="1:2" ht="12.75">
      <c r="A554" s="11">
        <v>36499.416666666664</v>
      </c>
      <c r="B554" s="4">
        <v>27.69202099999984</v>
      </c>
    </row>
    <row r="555" spans="1:2" ht="12.75">
      <c r="A555" s="11">
        <v>36499.458333333336</v>
      </c>
      <c r="B555" s="4">
        <v>27.69202099999984</v>
      </c>
    </row>
    <row r="556" spans="1:2" ht="12.75">
      <c r="A556" s="11">
        <v>36499.5</v>
      </c>
      <c r="B556" s="4">
        <v>27.69202099999984</v>
      </c>
    </row>
    <row r="557" spans="1:2" ht="12.75">
      <c r="A557" s="11">
        <v>36499.541666666664</v>
      </c>
      <c r="B557" s="4">
        <v>27.69202099999984</v>
      </c>
    </row>
    <row r="558" spans="1:2" ht="12.75">
      <c r="A558" s="11">
        <v>36499.583333333336</v>
      </c>
      <c r="B558" s="4">
        <v>27.69202099999984</v>
      </c>
    </row>
    <row r="559" spans="1:2" ht="12.75">
      <c r="A559" s="11">
        <v>36499.625</v>
      </c>
      <c r="B559" s="4">
        <v>27.69202099999984</v>
      </c>
    </row>
    <row r="560" spans="1:2" ht="12.75">
      <c r="A560" s="11">
        <v>36499.666666666664</v>
      </c>
      <c r="B560" s="4">
        <v>27.69202099999984</v>
      </c>
    </row>
    <row r="561" spans="1:2" ht="12.75">
      <c r="A561" s="11">
        <v>36499.708333333336</v>
      </c>
      <c r="B561" s="4">
        <v>27.69202099999984</v>
      </c>
    </row>
    <row r="562" spans="1:2" ht="12.75">
      <c r="A562" s="11">
        <v>36499.75</v>
      </c>
      <c r="B562" s="4">
        <v>27.69202099999984</v>
      </c>
    </row>
    <row r="563" spans="1:2" ht="12.75">
      <c r="A563" s="11">
        <v>36499.791666666664</v>
      </c>
      <c r="B563" s="4">
        <v>27.69202099999984</v>
      </c>
    </row>
    <row r="564" spans="1:2" ht="12.75">
      <c r="A564" s="11">
        <v>36499.833333333336</v>
      </c>
      <c r="B564" s="4">
        <v>27.69202099999984</v>
      </c>
    </row>
    <row r="565" spans="1:2" ht="12.75">
      <c r="A565" s="11">
        <v>36499.875</v>
      </c>
      <c r="B565" s="4">
        <v>27.69202099999984</v>
      </c>
    </row>
    <row r="566" spans="1:2" ht="12.75">
      <c r="A566" s="11">
        <v>36499.916666666664</v>
      </c>
      <c r="B566" s="4">
        <v>27.69202099999984</v>
      </c>
    </row>
    <row r="567" spans="1:2" ht="12.75">
      <c r="A567" s="11">
        <v>36499.958333333336</v>
      </c>
      <c r="B567" s="4">
        <v>27.69202099999984</v>
      </c>
    </row>
    <row r="568" spans="1:2" ht="12.75">
      <c r="A568" s="11">
        <v>36500</v>
      </c>
      <c r="B568" s="4">
        <v>27.69202099999984</v>
      </c>
    </row>
    <row r="569" spans="1:2" ht="12.75">
      <c r="A569" s="11">
        <v>36500.041666666664</v>
      </c>
      <c r="B569" s="4">
        <v>27.69202099999984</v>
      </c>
    </row>
    <row r="570" spans="1:2" ht="12.75">
      <c r="A570" s="11">
        <v>36500.083333333336</v>
      </c>
      <c r="B570" s="4">
        <v>27.69202099999984</v>
      </c>
    </row>
    <row r="571" spans="1:2" ht="12.75">
      <c r="A571" s="11">
        <v>36500.125</v>
      </c>
      <c r="B571" s="4">
        <v>27.69202099999984</v>
      </c>
    </row>
    <row r="572" spans="1:2" ht="12.75">
      <c r="A572" s="11">
        <v>36500.166666666664</v>
      </c>
      <c r="B572" s="4">
        <v>27.69202099999984</v>
      </c>
    </row>
    <row r="573" spans="1:2" ht="12.75">
      <c r="A573" s="11">
        <v>36500.208333333336</v>
      </c>
      <c r="B573" s="4">
        <v>27.69202099999984</v>
      </c>
    </row>
    <row r="574" spans="1:2" ht="12.75">
      <c r="A574" s="11">
        <v>36500.25</v>
      </c>
      <c r="B574" s="4">
        <v>27.69202099999984</v>
      </c>
    </row>
    <row r="575" spans="1:2" ht="12.75">
      <c r="A575" s="11">
        <v>36500.291666666664</v>
      </c>
      <c r="B575" s="4">
        <v>27.69202099999984</v>
      </c>
    </row>
    <row r="576" spans="1:2" ht="12.75">
      <c r="A576" s="11">
        <v>36500.333333333336</v>
      </c>
      <c r="B576" s="4">
        <v>27.69202099999984</v>
      </c>
    </row>
    <row r="577" spans="1:2" ht="12.75">
      <c r="A577" s="11">
        <v>36500.375</v>
      </c>
      <c r="B577" s="4">
        <v>27.69202099999984</v>
      </c>
    </row>
    <row r="578" spans="1:2" ht="12.75">
      <c r="A578" s="11">
        <v>36500.416666666664</v>
      </c>
      <c r="B578" s="4">
        <v>27.69202099999984</v>
      </c>
    </row>
    <row r="579" spans="1:2" ht="12.75">
      <c r="A579" s="11">
        <v>36500.458333333336</v>
      </c>
      <c r="B579" s="4">
        <v>27.69202099999984</v>
      </c>
    </row>
    <row r="580" spans="1:2" ht="12.75">
      <c r="A580" s="11">
        <v>36500.5</v>
      </c>
      <c r="B580" s="4">
        <v>27.699999999999818</v>
      </c>
    </row>
    <row r="581" spans="1:2" ht="12.75">
      <c r="A581" s="11">
        <v>36500.541666666664</v>
      </c>
      <c r="B581" s="4">
        <v>27.70202099999983</v>
      </c>
    </row>
    <row r="582" spans="1:2" ht="12.75">
      <c r="A582" s="11">
        <v>36500.583333333336</v>
      </c>
      <c r="B582" s="4">
        <v>27.70202099999983</v>
      </c>
    </row>
    <row r="583" spans="1:2" ht="12.75">
      <c r="A583" s="11">
        <v>36500.625</v>
      </c>
      <c r="B583" s="4">
        <v>27.70202099999983</v>
      </c>
    </row>
    <row r="584" spans="1:2" ht="12.75">
      <c r="A584" s="11">
        <v>36500.666666666664</v>
      </c>
      <c r="B584" s="4">
        <v>27.70202099999983</v>
      </c>
    </row>
    <row r="585" spans="1:2" ht="12.75">
      <c r="A585" s="11">
        <v>36500.708333333336</v>
      </c>
      <c r="B585" s="4">
        <v>27.70202099999983</v>
      </c>
    </row>
    <row r="586" spans="1:2" ht="12.75">
      <c r="A586" s="11">
        <v>36500.75</v>
      </c>
      <c r="B586" s="4">
        <v>27.70202099999983</v>
      </c>
    </row>
    <row r="587" spans="1:2" ht="12.75">
      <c r="A587" s="11">
        <v>36500.791666666664</v>
      </c>
      <c r="B587" s="4">
        <v>27.70202099999983</v>
      </c>
    </row>
    <row r="588" spans="1:2" ht="12.75">
      <c r="A588" s="11">
        <v>36500.833333333336</v>
      </c>
      <c r="B588" s="4">
        <v>27.70202099999983</v>
      </c>
    </row>
    <row r="589" spans="1:2" ht="12.75">
      <c r="A589" s="11">
        <v>36500.875</v>
      </c>
      <c r="B589" s="4">
        <v>27.70202099999983</v>
      </c>
    </row>
    <row r="590" spans="1:2" ht="12.75">
      <c r="A590" s="11">
        <v>36500.916666666664</v>
      </c>
      <c r="B590" s="4">
        <v>27.70202099999983</v>
      </c>
    </row>
    <row r="591" spans="1:2" ht="12.75">
      <c r="A591" s="11">
        <v>36500.958333333336</v>
      </c>
      <c r="B591" s="4">
        <v>27.70202099999983</v>
      </c>
    </row>
    <row r="592" spans="1:2" ht="12.75">
      <c r="A592" s="11">
        <v>36501</v>
      </c>
      <c r="B592" s="4">
        <v>27.70202099999983</v>
      </c>
    </row>
    <row r="593" spans="1:2" ht="12.75">
      <c r="A593" s="11">
        <v>36501.041666666664</v>
      </c>
      <c r="B593" s="4">
        <v>27.70202099999983</v>
      </c>
    </row>
    <row r="594" spans="1:2" ht="12.75">
      <c r="A594" s="11">
        <v>36501.083333333336</v>
      </c>
      <c r="B594" s="4">
        <v>27.70202099999983</v>
      </c>
    </row>
    <row r="595" spans="1:2" ht="12.75">
      <c r="A595" s="11">
        <v>36501.125</v>
      </c>
      <c r="B595" s="4">
        <v>27.70202099999983</v>
      </c>
    </row>
    <row r="596" spans="1:2" ht="12.75">
      <c r="A596" s="11">
        <v>36501.166666666664</v>
      </c>
      <c r="B596" s="4">
        <v>27.70202099999983</v>
      </c>
    </row>
    <row r="597" spans="1:2" ht="12.75">
      <c r="A597" s="11">
        <v>36501.208333333336</v>
      </c>
      <c r="B597" s="4">
        <v>27.69202099999984</v>
      </c>
    </row>
    <row r="598" spans="1:2" ht="12.75">
      <c r="A598" s="11">
        <v>36501.25</v>
      </c>
      <c r="B598" s="4">
        <v>27.69202099999984</v>
      </c>
    </row>
    <row r="599" spans="1:2" ht="12.75">
      <c r="A599" s="11">
        <v>36501.291666666664</v>
      </c>
      <c r="B599" s="4">
        <v>27.69202099999984</v>
      </c>
    </row>
    <row r="600" spans="1:2" ht="12.75">
      <c r="A600" s="11">
        <v>36501.333333333336</v>
      </c>
      <c r="B600" s="4">
        <v>27.69202099999984</v>
      </c>
    </row>
    <row r="601" spans="1:2" ht="12.75">
      <c r="A601" s="11">
        <v>36501.375</v>
      </c>
      <c r="B601" s="4">
        <v>27.69202099999984</v>
      </c>
    </row>
    <row r="602" spans="1:2" ht="12.75">
      <c r="A602" s="11">
        <v>36501.416666666664</v>
      </c>
      <c r="B602" s="4">
        <v>27.69202099999984</v>
      </c>
    </row>
    <row r="603" spans="1:2" ht="12.75">
      <c r="A603" s="11">
        <v>36501.458333333336</v>
      </c>
      <c r="B603" s="4">
        <v>27.70202099999983</v>
      </c>
    </row>
    <row r="604" spans="1:2" ht="12.75">
      <c r="A604" s="11">
        <v>36501.5</v>
      </c>
      <c r="B604" s="4">
        <v>27.70202099999983</v>
      </c>
    </row>
    <row r="605" spans="1:2" ht="12.75">
      <c r="A605" s="11">
        <v>36501.541666666664</v>
      </c>
      <c r="B605" s="4">
        <v>27.70202099999983</v>
      </c>
    </row>
    <row r="606" spans="1:2" ht="12.75">
      <c r="A606" s="11">
        <v>36501.583333333336</v>
      </c>
      <c r="B606" s="4">
        <v>27.70202099999983</v>
      </c>
    </row>
    <row r="607" spans="1:2" ht="12.75">
      <c r="A607" s="11">
        <v>36501.625</v>
      </c>
      <c r="B607" s="4">
        <v>27.70202099999983</v>
      </c>
    </row>
    <row r="608" spans="1:2" ht="12.75">
      <c r="A608" s="11">
        <v>36501.666666666664</v>
      </c>
      <c r="B608" s="4">
        <v>27.70202099999983</v>
      </c>
    </row>
    <row r="609" spans="1:2" ht="12.75">
      <c r="A609" s="11">
        <v>36501.708333333336</v>
      </c>
      <c r="B609" s="4">
        <v>27.70202099999983</v>
      </c>
    </row>
    <row r="610" spans="1:2" ht="12.75">
      <c r="A610" s="11">
        <v>36501.75</v>
      </c>
      <c r="B610" s="4">
        <v>27.70202099999983</v>
      </c>
    </row>
    <row r="611" spans="1:2" ht="12.75">
      <c r="A611" s="11">
        <v>36501.791666666664</v>
      </c>
      <c r="B611" s="4">
        <v>27.70202099999983</v>
      </c>
    </row>
    <row r="612" spans="1:2" ht="12.75">
      <c r="A612" s="11">
        <v>36501.833333333336</v>
      </c>
      <c r="B612" s="4">
        <v>27.70202099999983</v>
      </c>
    </row>
    <row r="613" spans="1:2" ht="12.75">
      <c r="A613" s="11">
        <v>36501.875</v>
      </c>
      <c r="B613" s="4">
        <v>27.70202099999983</v>
      </c>
    </row>
    <row r="614" spans="1:2" ht="12.75">
      <c r="A614" s="11">
        <v>36501.916666666664</v>
      </c>
      <c r="B614" s="4">
        <v>27.70202099999983</v>
      </c>
    </row>
    <row r="615" spans="1:2" ht="12.75">
      <c r="A615" s="11">
        <v>36501.958333333336</v>
      </c>
      <c r="B615" s="4">
        <v>27.69202099999984</v>
      </c>
    </row>
    <row r="616" spans="1:2" ht="12.75">
      <c r="A616" s="11">
        <v>36502</v>
      </c>
      <c r="B616" s="4">
        <v>27.69202099999984</v>
      </c>
    </row>
    <row r="617" spans="1:2" ht="12.75">
      <c r="A617" s="11">
        <v>36502.041666666664</v>
      </c>
      <c r="B617" s="4">
        <v>27.69202099999984</v>
      </c>
    </row>
    <row r="618" spans="1:2" ht="12.75">
      <c r="A618" s="11">
        <v>36502.083333333336</v>
      </c>
      <c r="B618" s="4">
        <v>27.69202099999984</v>
      </c>
    </row>
    <row r="619" spans="1:2" ht="12.75">
      <c r="A619" s="11">
        <v>36502.125</v>
      </c>
      <c r="B619" s="4">
        <v>27.69202099999984</v>
      </c>
    </row>
    <row r="620" spans="1:2" ht="12.75">
      <c r="A620" s="11">
        <v>36502.166666666664</v>
      </c>
      <c r="B620" s="4">
        <v>27.69202099999984</v>
      </c>
    </row>
    <row r="621" spans="1:2" ht="12.75">
      <c r="A621" s="11">
        <v>36502.208333333336</v>
      </c>
      <c r="B621" s="4">
        <v>27.70202099999983</v>
      </c>
    </row>
    <row r="622" spans="1:2" ht="12.75">
      <c r="A622" s="11">
        <v>36502.25</v>
      </c>
      <c r="B622" s="4">
        <v>27.70202099999983</v>
      </c>
    </row>
    <row r="623" spans="1:2" ht="12.75">
      <c r="A623" s="11">
        <v>36502.291666666664</v>
      </c>
      <c r="B623" s="4">
        <v>27.70202099999983</v>
      </c>
    </row>
    <row r="624" spans="1:2" ht="12.75">
      <c r="A624" s="11">
        <v>36502.333333333336</v>
      </c>
      <c r="B624" s="4">
        <v>27.70202099999983</v>
      </c>
    </row>
    <row r="625" spans="1:2" ht="12.75">
      <c r="A625" s="11">
        <v>36502.375</v>
      </c>
      <c r="B625" s="4">
        <v>27.70202099999983</v>
      </c>
    </row>
    <row r="626" spans="1:2" ht="12.75">
      <c r="A626" s="11">
        <v>36502.416666666664</v>
      </c>
      <c r="B626" s="4">
        <v>27.70202099999983</v>
      </c>
    </row>
    <row r="627" spans="1:2" ht="12.75">
      <c r="A627" s="11">
        <v>36502.458333333336</v>
      </c>
      <c r="B627" s="4">
        <v>27.70202099999983</v>
      </c>
    </row>
    <row r="628" spans="1:2" ht="12.75">
      <c r="A628" s="11">
        <v>36502.5</v>
      </c>
      <c r="B628" s="4">
        <v>27.70202099999983</v>
      </c>
    </row>
    <row r="629" spans="1:2" ht="12.75">
      <c r="A629" s="11">
        <v>36502.541666666664</v>
      </c>
      <c r="B629" s="4">
        <v>27.70202099999983</v>
      </c>
    </row>
    <row r="630" spans="1:2" ht="12.75">
      <c r="A630" s="11">
        <v>36502.583333333336</v>
      </c>
      <c r="B630" s="4">
        <v>27.70202099999983</v>
      </c>
    </row>
    <row r="631" spans="1:2" ht="12.75">
      <c r="A631" s="11">
        <v>36502.625</v>
      </c>
      <c r="B631" s="4">
        <v>27.70202099999983</v>
      </c>
    </row>
    <row r="632" spans="1:2" ht="12.75">
      <c r="A632" s="11">
        <v>36502.666666666664</v>
      </c>
      <c r="B632" s="4">
        <v>27.70202099999983</v>
      </c>
    </row>
    <row r="633" spans="1:2" ht="12.75">
      <c r="A633" s="11">
        <v>36502.708333333336</v>
      </c>
      <c r="B633" s="4">
        <v>27.70202099999983</v>
      </c>
    </row>
    <row r="634" spans="1:2" ht="12.75">
      <c r="A634" s="11">
        <v>36502.75</v>
      </c>
      <c r="B634" s="4">
        <v>27.70202099999983</v>
      </c>
    </row>
    <row r="635" spans="1:2" ht="12.75">
      <c r="A635" s="11">
        <v>36502.791666666664</v>
      </c>
      <c r="B635" s="4">
        <v>27.70202099999983</v>
      </c>
    </row>
    <row r="636" spans="1:2" ht="12.75">
      <c r="A636" s="11">
        <v>36502.833333333336</v>
      </c>
      <c r="B636" s="4">
        <v>27.70202099999983</v>
      </c>
    </row>
    <row r="637" spans="1:2" ht="12.75">
      <c r="A637" s="11">
        <v>36502.875</v>
      </c>
      <c r="B637" s="4">
        <v>27.70202099999983</v>
      </c>
    </row>
    <row r="638" spans="1:2" ht="12.75">
      <c r="A638" s="11">
        <v>36502.916666666664</v>
      </c>
      <c r="B638" s="4">
        <v>27.70202099999983</v>
      </c>
    </row>
    <row r="639" spans="1:2" ht="12.75">
      <c r="A639" s="11">
        <v>36502.958333333336</v>
      </c>
      <c r="B639" s="4">
        <v>27.70202099999983</v>
      </c>
    </row>
    <row r="640" spans="1:2" ht="12.75">
      <c r="A640" s="11">
        <v>36503</v>
      </c>
      <c r="B640" s="4">
        <v>27.70202099999983</v>
      </c>
    </row>
    <row r="641" spans="1:2" ht="12.75">
      <c r="A641" s="11">
        <v>36503.041666666664</v>
      </c>
      <c r="B641" s="4">
        <v>27.70202099999983</v>
      </c>
    </row>
    <row r="642" spans="1:2" ht="12.75">
      <c r="A642" s="11">
        <v>36503.083333333336</v>
      </c>
      <c r="B642" s="4">
        <v>27.70202099999983</v>
      </c>
    </row>
    <row r="643" spans="1:2" ht="12.75">
      <c r="A643" s="11">
        <v>36503.125</v>
      </c>
      <c r="B643" s="4">
        <v>27.70202099999983</v>
      </c>
    </row>
    <row r="644" spans="1:2" ht="12.75">
      <c r="A644" s="11">
        <v>36503.166666666664</v>
      </c>
      <c r="B644" s="4">
        <v>27.70202099999983</v>
      </c>
    </row>
    <row r="645" spans="1:2" ht="12.75">
      <c r="A645" s="11">
        <v>36503.208333333336</v>
      </c>
      <c r="B645" s="4">
        <v>27.70202099999983</v>
      </c>
    </row>
    <row r="646" spans="1:2" ht="12.75">
      <c r="A646" s="11">
        <v>36503.25</v>
      </c>
      <c r="B646" s="4">
        <v>27.70202099999983</v>
      </c>
    </row>
    <row r="647" spans="1:2" ht="12.75">
      <c r="A647" s="11">
        <v>36503.291666666664</v>
      </c>
      <c r="B647" s="4">
        <v>27.70202099999983</v>
      </c>
    </row>
    <row r="648" spans="1:2" ht="12.75">
      <c r="A648" s="11">
        <v>36503.333333333336</v>
      </c>
      <c r="B648" s="4">
        <v>27.70202099999983</v>
      </c>
    </row>
    <row r="649" spans="1:2" ht="12.75">
      <c r="A649" s="11">
        <v>36503.375</v>
      </c>
      <c r="B649" s="4">
        <v>27.70202099999983</v>
      </c>
    </row>
    <row r="650" spans="1:2" ht="12.75">
      <c r="A650" s="11">
        <v>36503.416666666664</v>
      </c>
      <c r="B650" s="4">
        <v>27.70202099999983</v>
      </c>
    </row>
    <row r="651" spans="1:2" ht="12.75">
      <c r="A651" s="11">
        <v>36503.458333333336</v>
      </c>
      <c r="B651" s="4">
        <v>27.70202099999983</v>
      </c>
    </row>
    <row r="652" spans="1:2" ht="12.75">
      <c r="A652" s="11">
        <v>36503.5</v>
      </c>
      <c r="B652" s="4">
        <v>27.70202099999983</v>
      </c>
    </row>
    <row r="653" spans="1:2" ht="12.75">
      <c r="A653" s="11">
        <v>36503.541666666664</v>
      </c>
      <c r="B653" s="4">
        <v>27.70202099999983</v>
      </c>
    </row>
    <row r="654" spans="1:2" ht="12.75">
      <c r="A654" s="11">
        <v>36503.583333333336</v>
      </c>
      <c r="B654" s="4">
        <v>27.70202099999983</v>
      </c>
    </row>
    <row r="655" spans="1:2" ht="12.75">
      <c r="A655" s="11">
        <v>36503.625</v>
      </c>
      <c r="B655" s="4">
        <v>27.70202099999983</v>
      </c>
    </row>
    <row r="656" spans="1:2" ht="12.75">
      <c r="A656" s="11">
        <v>36503.666666666664</v>
      </c>
      <c r="B656" s="4">
        <v>27.70202099999983</v>
      </c>
    </row>
    <row r="657" spans="1:2" ht="12.75">
      <c r="A657" s="11">
        <v>36503.708333333336</v>
      </c>
      <c r="B657" s="4">
        <v>27.70202099999983</v>
      </c>
    </row>
    <row r="658" spans="1:2" ht="12.75">
      <c r="A658" s="11">
        <v>36503.75</v>
      </c>
      <c r="B658" s="4">
        <v>27.70202099999983</v>
      </c>
    </row>
    <row r="659" spans="1:2" ht="12.75">
      <c r="A659" s="11">
        <v>36503.791666666664</v>
      </c>
      <c r="B659" s="4">
        <v>27.70202099999983</v>
      </c>
    </row>
    <row r="660" spans="1:2" ht="12.75">
      <c r="A660" s="11">
        <v>36503.833333333336</v>
      </c>
      <c r="B660" s="4">
        <v>27.70202099999983</v>
      </c>
    </row>
    <row r="661" spans="1:2" ht="12.75">
      <c r="A661" s="11">
        <v>36503.875</v>
      </c>
      <c r="B661" s="4">
        <v>27.70202099999983</v>
      </c>
    </row>
    <row r="662" spans="1:2" ht="12.75">
      <c r="A662" s="11">
        <v>36503.916666666664</v>
      </c>
      <c r="B662" s="4">
        <v>27.70202099999983</v>
      </c>
    </row>
    <row r="663" spans="1:2" ht="12.75">
      <c r="A663" s="11">
        <v>36503.958333333336</v>
      </c>
      <c r="B663" s="4">
        <v>27.712020999999822</v>
      </c>
    </row>
    <row r="664" spans="1:2" ht="12.75">
      <c r="A664" s="11">
        <v>36504</v>
      </c>
      <c r="B664" s="4">
        <v>27.712020999999822</v>
      </c>
    </row>
    <row r="665" spans="1:2" ht="12.75">
      <c r="A665" s="11">
        <v>36504.041666666664</v>
      </c>
      <c r="B665" s="4">
        <v>27.712020999999822</v>
      </c>
    </row>
    <row r="666" spans="1:2" ht="12.75">
      <c r="A666" s="11">
        <v>36504.083333333336</v>
      </c>
      <c r="B666" s="4">
        <v>27.712020999999822</v>
      </c>
    </row>
    <row r="667" spans="1:2" ht="12.75">
      <c r="A667" s="11">
        <v>36504.125</v>
      </c>
      <c r="B667" s="4">
        <v>27.712020999999822</v>
      </c>
    </row>
    <row r="668" spans="1:2" ht="12.75">
      <c r="A668" s="11">
        <v>36504.166666666664</v>
      </c>
      <c r="B668" s="4">
        <v>27.712020999999822</v>
      </c>
    </row>
    <row r="669" spans="1:2" ht="12.75">
      <c r="A669" s="11">
        <v>36504.208333333336</v>
      </c>
      <c r="B669" s="4">
        <v>27.712020999999822</v>
      </c>
    </row>
    <row r="670" spans="1:2" ht="12.75">
      <c r="A670" s="11">
        <v>36504.25</v>
      </c>
      <c r="B670" s="4">
        <v>27.712020999999822</v>
      </c>
    </row>
    <row r="671" spans="1:2" ht="12.75">
      <c r="A671" s="11">
        <v>36504.291666666664</v>
      </c>
      <c r="B671" s="4">
        <v>27.712020999999822</v>
      </c>
    </row>
    <row r="672" spans="1:2" ht="12.75">
      <c r="A672" s="11">
        <v>36504.333333333336</v>
      </c>
      <c r="B672" s="4">
        <v>27.712020999999822</v>
      </c>
    </row>
    <row r="673" spans="1:2" ht="12.75">
      <c r="A673" s="11">
        <v>36504.375</v>
      </c>
      <c r="B673" s="4">
        <v>27.70202099999983</v>
      </c>
    </row>
    <row r="674" spans="1:2" ht="12.75">
      <c r="A674" s="11">
        <v>36504.416666666664</v>
      </c>
      <c r="B674" s="4">
        <v>27.70202099999983</v>
      </c>
    </row>
    <row r="675" spans="1:2" ht="12.75">
      <c r="A675" s="11">
        <v>36504.458333333336</v>
      </c>
      <c r="B675" s="4">
        <v>27.712020999999822</v>
      </c>
    </row>
    <row r="676" spans="1:2" ht="12.75">
      <c r="A676" s="11">
        <v>36504.5</v>
      </c>
      <c r="B676" s="4">
        <v>27.712020999999822</v>
      </c>
    </row>
    <row r="677" spans="1:2" ht="12.75">
      <c r="A677" s="11">
        <v>36504.541666666664</v>
      </c>
      <c r="B677" s="4">
        <v>27.712020999999822</v>
      </c>
    </row>
    <row r="678" spans="1:2" ht="12.75">
      <c r="A678" s="11">
        <v>36504.583333333336</v>
      </c>
      <c r="B678" s="4">
        <v>27.712020999999822</v>
      </c>
    </row>
    <row r="679" spans="1:2" ht="12.75">
      <c r="A679" s="11">
        <v>36504.625</v>
      </c>
      <c r="B679" s="4">
        <v>27.712020999999822</v>
      </c>
    </row>
    <row r="680" spans="1:2" ht="12.75">
      <c r="A680" s="11">
        <v>36504.666666666664</v>
      </c>
      <c r="B680" s="4">
        <v>27.712020999999822</v>
      </c>
    </row>
    <row r="681" spans="1:2" ht="12.75">
      <c r="A681" s="11">
        <v>36504.708333333336</v>
      </c>
      <c r="B681" s="4">
        <v>27.712020999999822</v>
      </c>
    </row>
    <row r="682" spans="1:2" ht="12.75">
      <c r="A682" s="11">
        <v>36504.75</v>
      </c>
      <c r="B682" s="4">
        <v>27.712020999999822</v>
      </c>
    </row>
    <row r="683" spans="1:2" ht="12.75">
      <c r="A683" s="11">
        <v>36504.791666666664</v>
      </c>
      <c r="B683" s="4">
        <v>27.712020999999822</v>
      </c>
    </row>
    <row r="684" spans="1:2" ht="12.75">
      <c r="A684" s="11">
        <v>36504.833333333336</v>
      </c>
      <c r="B684" s="4">
        <v>27.712020999999822</v>
      </c>
    </row>
    <row r="685" spans="1:2" ht="12.75">
      <c r="A685" s="11">
        <v>36504.875</v>
      </c>
      <c r="B685" s="4">
        <v>27.712020999999822</v>
      </c>
    </row>
    <row r="686" spans="1:2" ht="12.75">
      <c r="A686" s="11">
        <v>36504.916666666664</v>
      </c>
      <c r="B686" s="4">
        <v>27.712020999999822</v>
      </c>
    </row>
    <row r="687" spans="1:2" ht="12.75">
      <c r="A687" s="11">
        <v>36504.958333333336</v>
      </c>
      <c r="B687" s="4">
        <v>27.712020999999822</v>
      </c>
    </row>
    <row r="688" spans="1:2" ht="12.75">
      <c r="A688" s="11">
        <v>36505</v>
      </c>
      <c r="B688" s="4">
        <v>27.712020999999822</v>
      </c>
    </row>
    <row r="689" spans="1:2" ht="12.75">
      <c r="A689" s="11">
        <v>36505.041666666664</v>
      </c>
      <c r="B689" s="4">
        <v>27.712020999999822</v>
      </c>
    </row>
    <row r="690" spans="1:2" ht="12.75">
      <c r="A690" s="11">
        <v>36505.083333333336</v>
      </c>
      <c r="B690" s="4">
        <v>27.712020999999822</v>
      </c>
    </row>
    <row r="691" spans="1:2" ht="12.75">
      <c r="A691" s="11">
        <v>36505.125</v>
      </c>
      <c r="B691" s="4">
        <v>27.712020999999822</v>
      </c>
    </row>
    <row r="692" spans="1:2" ht="12.75">
      <c r="A692" s="11">
        <v>36505.166666666664</v>
      </c>
      <c r="B692" s="4">
        <v>27.712020999999822</v>
      </c>
    </row>
    <row r="693" spans="1:2" ht="12.75">
      <c r="A693" s="11">
        <v>36505.208333333336</v>
      </c>
      <c r="B693" s="4">
        <v>27.712020999999822</v>
      </c>
    </row>
    <row r="694" spans="1:2" ht="12.75">
      <c r="A694" s="11">
        <v>36505.25</v>
      </c>
      <c r="B694" s="4">
        <v>27.712020999999822</v>
      </c>
    </row>
    <row r="695" spans="1:2" ht="12.75">
      <c r="A695" s="11">
        <v>36505.291666666664</v>
      </c>
      <c r="B695" s="4">
        <v>27.712020999999822</v>
      </c>
    </row>
    <row r="696" spans="1:2" ht="12.75">
      <c r="A696" s="11">
        <v>36505.333333333336</v>
      </c>
      <c r="B696" s="4">
        <v>27.712020999999822</v>
      </c>
    </row>
    <row r="697" spans="1:2" ht="12.75">
      <c r="A697" s="11">
        <v>36505.375</v>
      </c>
      <c r="B697" s="4">
        <v>27.712020999999822</v>
      </c>
    </row>
    <row r="698" spans="1:2" ht="12.75">
      <c r="A698" s="11">
        <v>36505.416666666664</v>
      </c>
      <c r="B698" s="4">
        <v>27.712020999999822</v>
      </c>
    </row>
    <row r="699" spans="1:2" ht="12.75">
      <c r="A699" s="11">
        <v>36505.458333333336</v>
      </c>
      <c r="B699" s="4">
        <v>27.722020999999813</v>
      </c>
    </row>
    <row r="700" spans="1:2" ht="12.75">
      <c r="A700" s="11">
        <v>36505.5</v>
      </c>
      <c r="B700" s="4">
        <v>27.732020999999804</v>
      </c>
    </row>
    <row r="701" spans="1:2" ht="12.75">
      <c r="A701" s="11">
        <v>36505.541666666664</v>
      </c>
      <c r="B701" s="4">
        <v>27.732020999999804</v>
      </c>
    </row>
    <row r="702" spans="1:2" ht="12.75">
      <c r="A702" s="11">
        <v>36505.583333333336</v>
      </c>
      <c r="B702" s="4">
        <v>27.732020999999804</v>
      </c>
    </row>
    <row r="703" spans="1:2" ht="12.75">
      <c r="A703" s="11">
        <v>36505.625</v>
      </c>
      <c r="B703" s="4">
        <v>27.732020999999804</v>
      </c>
    </row>
    <row r="704" spans="1:2" ht="12.75">
      <c r="A704" s="11">
        <v>36505.666666666664</v>
      </c>
      <c r="B704" s="4">
        <v>27.732020999999804</v>
      </c>
    </row>
    <row r="705" spans="1:2" ht="12.75">
      <c r="A705" s="11">
        <v>36505.708333333336</v>
      </c>
      <c r="B705" s="4">
        <v>27.732020999999804</v>
      </c>
    </row>
    <row r="706" spans="1:2" ht="12.75">
      <c r="A706" s="11">
        <v>36505.75</v>
      </c>
      <c r="B706" s="4">
        <v>27.732020999999804</v>
      </c>
    </row>
    <row r="707" spans="1:2" ht="12.75">
      <c r="A707" s="11">
        <v>36505.791666666664</v>
      </c>
      <c r="B707" s="4">
        <v>27.732020999999804</v>
      </c>
    </row>
    <row r="708" spans="1:2" ht="12.75">
      <c r="A708" s="11">
        <v>36505.833333333336</v>
      </c>
      <c r="B708" s="4">
        <v>27.732020999999804</v>
      </c>
    </row>
    <row r="709" spans="1:2" ht="12.75">
      <c r="A709" s="11">
        <v>36505.875</v>
      </c>
      <c r="B709" s="4">
        <v>27.732020999999804</v>
      </c>
    </row>
    <row r="710" spans="1:2" ht="12.75">
      <c r="A710" s="11">
        <v>36505.916666666664</v>
      </c>
      <c r="B710" s="4">
        <v>27.732020999999804</v>
      </c>
    </row>
    <row r="711" spans="1:2" ht="12.75">
      <c r="A711" s="11">
        <v>36505.958333333336</v>
      </c>
      <c r="B711" s="4">
        <v>27.732020999999804</v>
      </c>
    </row>
    <row r="712" spans="1:2" ht="12.75">
      <c r="A712" s="11">
        <v>36506</v>
      </c>
      <c r="B712" s="4">
        <v>27.732020999999804</v>
      </c>
    </row>
    <row r="713" spans="1:2" ht="12.75">
      <c r="A713" s="11">
        <v>36506.041666666664</v>
      </c>
      <c r="B713" s="4">
        <v>27.732020999999804</v>
      </c>
    </row>
    <row r="714" spans="1:2" ht="12.75">
      <c r="A714" s="11">
        <v>36506.083333333336</v>
      </c>
      <c r="B714" s="4">
        <v>27.732020999999804</v>
      </c>
    </row>
    <row r="715" spans="1:2" ht="12.75">
      <c r="A715" s="11">
        <v>36506.125</v>
      </c>
      <c r="B715" s="4">
        <v>27.732020999999804</v>
      </c>
    </row>
    <row r="716" spans="1:2" ht="12.75">
      <c r="A716" s="11">
        <v>36506.166666666664</v>
      </c>
      <c r="B716" s="4">
        <v>27.732020999999804</v>
      </c>
    </row>
    <row r="717" spans="1:2" ht="12.75">
      <c r="A717" s="11">
        <v>36506.208333333336</v>
      </c>
      <c r="B717" s="4">
        <v>27.732020999999804</v>
      </c>
    </row>
    <row r="718" spans="1:2" ht="12.75">
      <c r="A718" s="11">
        <v>36506.25</v>
      </c>
      <c r="B718" s="4">
        <v>27.732020999999804</v>
      </c>
    </row>
    <row r="719" spans="1:2" ht="12.75">
      <c r="A719" s="11">
        <v>36506.291666666664</v>
      </c>
      <c r="B719" s="4">
        <v>27.732020999999804</v>
      </c>
    </row>
    <row r="720" spans="1:2" ht="12.75">
      <c r="A720" s="11">
        <v>36506.333333333336</v>
      </c>
      <c r="B720" s="4">
        <v>27.732020999999804</v>
      </c>
    </row>
    <row r="721" spans="1:2" ht="12.75">
      <c r="A721" s="11">
        <v>36506.375</v>
      </c>
      <c r="B721" s="4">
        <v>27.732020999999804</v>
      </c>
    </row>
    <row r="722" spans="1:2" ht="12.75">
      <c r="A722" s="11">
        <v>36506.416666666664</v>
      </c>
      <c r="B722" s="4">
        <v>27.732020999999804</v>
      </c>
    </row>
    <row r="723" spans="1:2" ht="12.75">
      <c r="A723" s="11">
        <v>36506.458333333336</v>
      </c>
      <c r="B723" s="4">
        <v>27.742020999999795</v>
      </c>
    </row>
    <row r="724" spans="1:2" ht="12.75">
      <c r="A724" s="11">
        <v>36506.5</v>
      </c>
      <c r="B724" s="4">
        <v>27.742020999999795</v>
      </c>
    </row>
    <row r="725" spans="1:2" ht="12.75">
      <c r="A725" s="11">
        <v>36506.541666666664</v>
      </c>
      <c r="B725" s="4">
        <v>27.742020999999795</v>
      </c>
    </row>
    <row r="726" spans="1:2" ht="12.75">
      <c r="A726" s="11">
        <v>36506.583333333336</v>
      </c>
      <c r="B726" s="4">
        <v>27.742020999999795</v>
      </c>
    </row>
    <row r="727" spans="1:2" ht="12.75">
      <c r="A727" s="11">
        <v>36506.625</v>
      </c>
      <c r="B727" s="4">
        <v>27.742020999999795</v>
      </c>
    </row>
    <row r="728" spans="1:2" ht="12.75">
      <c r="A728" s="11">
        <v>36506.666666666664</v>
      </c>
      <c r="B728" s="4">
        <v>27.742020999999795</v>
      </c>
    </row>
    <row r="729" spans="1:2" ht="12.75">
      <c r="A729" s="11">
        <v>36506.708333333336</v>
      </c>
      <c r="B729" s="4">
        <v>27.742020999999795</v>
      </c>
    </row>
    <row r="730" spans="1:2" ht="12.75">
      <c r="A730" s="11">
        <v>36506.75</v>
      </c>
      <c r="B730" s="4">
        <v>27.742020999999795</v>
      </c>
    </row>
    <row r="731" spans="1:2" ht="12.75">
      <c r="A731" s="11">
        <v>36506.791666666664</v>
      </c>
      <c r="B731" s="4">
        <v>27.742020999999795</v>
      </c>
    </row>
    <row r="732" spans="1:2" ht="12.75">
      <c r="A732" s="11">
        <v>36506.833333333336</v>
      </c>
      <c r="B732" s="4">
        <v>27.742020999999795</v>
      </c>
    </row>
    <row r="733" spans="1:2" ht="12.75">
      <c r="A733" s="11">
        <v>36506.875</v>
      </c>
      <c r="B733" s="4">
        <v>27.742020999999795</v>
      </c>
    </row>
    <row r="734" spans="1:2" ht="12.75">
      <c r="A734" s="11">
        <v>36506.916666666664</v>
      </c>
      <c r="B734" s="4">
        <v>27.742020999999795</v>
      </c>
    </row>
    <row r="735" spans="1:2" ht="12.75">
      <c r="A735" s="11">
        <v>36506.958333333336</v>
      </c>
      <c r="B735" s="4">
        <v>27.742020999999795</v>
      </c>
    </row>
    <row r="736" spans="1:2" ht="12.75">
      <c r="A736" s="11">
        <v>36507</v>
      </c>
      <c r="B736" s="4">
        <v>27.742020999999795</v>
      </c>
    </row>
    <row r="737" spans="1:2" ht="12.75">
      <c r="A737" s="11">
        <v>36507.041666666664</v>
      </c>
      <c r="B737" s="4">
        <v>27.742020999999795</v>
      </c>
    </row>
    <row r="738" spans="1:2" ht="12.75">
      <c r="A738" s="11">
        <v>36507.083333333336</v>
      </c>
      <c r="B738" s="4">
        <v>27.742020999999795</v>
      </c>
    </row>
    <row r="739" spans="1:2" ht="12.75">
      <c r="A739" s="11">
        <v>36507.125</v>
      </c>
      <c r="B739" s="4">
        <v>27.742020999999795</v>
      </c>
    </row>
    <row r="740" spans="1:2" ht="12.75">
      <c r="A740" s="11">
        <v>36507.166666666664</v>
      </c>
      <c r="B740" s="4">
        <v>27.742020999999795</v>
      </c>
    </row>
    <row r="741" spans="1:2" ht="12.75">
      <c r="A741" s="11">
        <v>36507.208333333336</v>
      </c>
      <c r="B741" s="4">
        <v>27.742020999999795</v>
      </c>
    </row>
    <row r="742" spans="1:2" ht="12.75">
      <c r="A742" s="11">
        <v>36507.25</v>
      </c>
      <c r="B742" s="4">
        <v>27.742020999999795</v>
      </c>
    </row>
    <row r="743" spans="1:2" ht="12.75">
      <c r="A743" s="11">
        <v>36507.291666666664</v>
      </c>
      <c r="B743" s="4">
        <v>27.742020999999795</v>
      </c>
    </row>
    <row r="744" spans="1:2" ht="12.75">
      <c r="A744" s="11">
        <v>36507.333333333336</v>
      </c>
      <c r="B744" s="4">
        <v>27.742020999999795</v>
      </c>
    </row>
    <row r="745" spans="1:2" ht="12.75">
      <c r="A745" s="11">
        <v>36507.375</v>
      </c>
      <c r="B745" s="4">
        <v>27.742020999999795</v>
      </c>
    </row>
    <row r="746" spans="1:2" ht="12.75">
      <c r="A746" s="11">
        <v>36507.416666666664</v>
      </c>
      <c r="B746" s="4">
        <v>27.742020999999795</v>
      </c>
    </row>
    <row r="747" spans="1:2" ht="12.75">
      <c r="A747" s="11">
        <v>36507.458333333336</v>
      </c>
      <c r="B747" s="4">
        <v>27.742020999999795</v>
      </c>
    </row>
    <row r="748" spans="1:2" ht="12.75">
      <c r="A748" s="11">
        <v>36507.5</v>
      </c>
      <c r="B748" s="4">
        <v>27.742020999999795</v>
      </c>
    </row>
    <row r="749" spans="1:2" ht="12.75">
      <c r="A749" s="11">
        <v>36507.541666666664</v>
      </c>
      <c r="B749" s="4">
        <v>27.742020999999795</v>
      </c>
    </row>
    <row r="750" spans="1:2" ht="12.75">
      <c r="A750" s="11">
        <v>36507.583333333336</v>
      </c>
      <c r="B750" s="4">
        <v>27.742020999999795</v>
      </c>
    </row>
    <row r="751" spans="1:2" ht="12.75">
      <c r="A751" s="11">
        <v>36507.625</v>
      </c>
      <c r="B751" s="4">
        <v>27.742020999999795</v>
      </c>
    </row>
    <row r="752" spans="1:2" ht="12.75">
      <c r="A752" s="11">
        <v>36507.666666666664</v>
      </c>
      <c r="B752" s="4">
        <v>27.742020999999795</v>
      </c>
    </row>
    <row r="753" spans="1:2" ht="12.75">
      <c r="A753" s="11">
        <v>36507.708333333336</v>
      </c>
      <c r="B753" s="4">
        <v>27.742020999999795</v>
      </c>
    </row>
    <row r="754" spans="1:2" ht="12.75">
      <c r="A754" s="11">
        <v>36507.75</v>
      </c>
      <c r="B754" s="4">
        <v>27.742020999999795</v>
      </c>
    </row>
    <row r="755" spans="1:2" ht="12.75">
      <c r="A755" s="11">
        <v>36507.791666666664</v>
      </c>
      <c r="B755" s="4">
        <v>27.742020999999795</v>
      </c>
    </row>
    <row r="756" spans="1:2" ht="12.75">
      <c r="A756" s="11">
        <v>36507.833333333336</v>
      </c>
      <c r="B756" s="4">
        <v>27.742020999999795</v>
      </c>
    </row>
    <row r="757" spans="1:2" ht="12.75">
      <c r="A757" s="11">
        <v>36507.875</v>
      </c>
      <c r="B757" s="4">
        <v>27.742020999999795</v>
      </c>
    </row>
    <row r="758" spans="1:2" ht="12.75">
      <c r="A758" s="11">
        <v>36507.916666666664</v>
      </c>
      <c r="B758" s="4">
        <v>27.742020999999795</v>
      </c>
    </row>
    <row r="759" spans="1:2" ht="12.75">
      <c r="A759" s="11">
        <v>36507.958333333336</v>
      </c>
      <c r="B759" s="4">
        <v>27.742020999999795</v>
      </c>
    </row>
    <row r="760" spans="1:2" ht="12.75">
      <c r="A760" s="11">
        <v>36508</v>
      </c>
      <c r="B760" s="4">
        <v>27.742020999999795</v>
      </c>
    </row>
    <row r="761" spans="1:2" ht="12.75">
      <c r="A761" s="11">
        <v>36508.041666666664</v>
      </c>
      <c r="B761" s="4">
        <v>27.742020999999795</v>
      </c>
    </row>
    <row r="762" spans="1:2" ht="12.75">
      <c r="A762" s="11">
        <v>36508.083333333336</v>
      </c>
      <c r="B762" s="4">
        <v>27.742020999999795</v>
      </c>
    </row>
    <row r="763" spans="1:2" ht="12.75">
      <c r="A763" s="11">
        <v>36508.125</v>
      </c>
      <c r="B763" s="4">
        <v>27.742020999999795</v>
      </c>
    </row>
    <row r="764" spans="1:2" ht="12.75">
      <c r="A764" s="11">
        <v>36508.166666666664</v>
      </c>
      <c r="B764" s="4">
        <v>27.742020999999795</v>
      </c>
    </row>
    <row r="765" spans="1:2" ht="12.75">
      <c r="A765" s="11">
        <v>36508.208333333336</v>
      </c>
      <c r="B765" s="4">
        <v>27.742020999999795</v>
      </c>
    </row>
    <row r="766" spans="1:2" ht="12.75">
      <c r="A766" s="11">
        <v>36508.25</v>
      </c>
      <c r="B766" s="4">
        <v>27.742020999999795</v>
      </c>
    </row>
    <row r="767" spans="1:2" ht="12.75">
      <c r="A767" s="11">
        <v>36508.291666666664</v>
      </c>
      <c r="B767" s="4">
        <v>27.742020999999795</v>
      </c>
    </row>
    <row r="768" spans="1:2" ht="12.75">
      <c r="A768" s="11">
        <v>36508.333333333336</v>
      </c>
      <c r="B768" s="4">
        <v>27.742020999999795</v>
      </c>
    </row>
    <row r="769" spans="1:2" ht="12.75">
      <c r="A769" s="11">
        <v>36508.375</v>
      </c>
      <c r="B769" s="4">
        <v>27.742020999999795</v>
      </c>
    </row>
    <row r="770" spans="1:2" ht="12.75">
      <c r="A770" s="11">
        <v>36508.416666666664</v>
      </c>
      <c r="B770" s="4">
        <v>27.742020999999795</v>
      </c>
    </row>
    <row r="771" spans="1:2" ht="12.75">
      <c r="A771" s="11">
        <v>36508.458333333336</v>
      </c>
      <c r="B771" s="4">
        <v>27.742020999999795</v>
      </c>
    </row>
    <row r="772" spans="1:2" ht="12.75">
      <c r="A772" s="11">
        <v>36508.5</v>
      </c>
      <c r="B772" s="4">
        <v>27.742020999999795</v>
      </c>
    </row>
    <row r="773" spans="1:2" ht="12.75">
      <c r="A773" s="11">
        <v>36508.541666666664</v>
      </c>
      <c r="B773" s="4">
        <v>27.742020999999795</v>
      </c>
    </row>
    <row r="774" spans="1:2" ht="12.75">
      <c r="A774" s="11">
        <v>36508.583333333336</v>
      </c>
      <c r="B774" s="4">
        <v>27.742020999999795</v>
      </c>
    </row>
    <row r="775" spans="1:2" ht="12.75">
      <c r="A775" s="11">
        <v>36508.625</v>
      </c>
      <c r="B775" s="4">
        <v>27.742020999999795</v>
      </c>
    </row>
    <row r="776" spans="1:2" ht="12.75">
      <c r="A776" s="11">
        <v>36508.666666666664</v>
      </c>
      <c r="B776" s="4">
        <v>27.742020999999795</v>
      </c>
    </row>
    <row r="777" spans="1:2" ht="12.75">
      <c r="A777" s="11">
        <v>36508.708333333336</v>
      </c>
      <c r="B777" s="4">
        <v>27.742020999999795</v>
      </c>
    </row>
    <row r="778" spans="1:2" ht="12.75">
      <c r="A778" s="11">
        <v>36508.75</v>
      </c>
      <c r="B778" s="4">
        <v>27.742020999999795</v>
      </c>
    </row>
    <row r="779" spans="1:2" ht="12.75">
      <c r="A779" s="11">
        <v>36508.791666666664</v>
      </c>
      <c r="B779" s="4">
        <v>27.742020999999795</v>
      </c>
    </row>
    <row r="780" spans="1:2" ht="12.75">
      <c r="A780" s="11">
        <v>36508.833333333336</v>
      </c>
      <c r="B780" s="4">
        <v>27.742020999999795</v>
      </c>
    </row>
    <row r="781" spans="1:2" ht="12.75">
      <c r="A781" s="11">
        <v>36508.875</v>
      </c>
      <c r="B781" s="4">
        <v>27.742020999999795</v>
      </c>
    </row>
    <row r="782" spans="1:2" ht="12.75">
      <c r="A782" s="11">
        <v>36508.916666666664</v>
      </c>
      <c r="B782" s="4">
        <v>27.742020999999795</v>
      </c>
    </row>
    <row r="783" spans="1:2" ht="12.75">
      <c r="A783" s="11">
        <v>36508.958333333336</v>
      </c>
      <c r="B783" s="4">
        <v>27.742020999999795</v>
      </c>
    </row>
    <row r="784" spans="1:2" ht="12.75">
      <c r="A784" s="11">
        <v>36509</v>
      </c>
      <c r="B784" s="4">
        <v>27.742020999999795</v>
      </c>
    </row>
    <row r="785" spans="1:2" ht="12.75">
      <c r="A785" s="11">
        <v>36509.041666666664</v>
      </c>
      <c r="B785" s="4">
        <v>27.742020999999795</v>
      </c>
    </row>
    <row r="786" spans="1:2" ht="12.75">
      <c r="A786" s="11">
        <v>36509.083333333336</v>
      </c>
      <c r="B786" s="4">
        <v>27.742020999999795</v>
      </c>
    </row>
    <row r="787" spans="1:2" ht="12.75">
      <c r="A787" s="11">
        <v>36509.125</v>
      </c>
      <c r="B787" s="4">
        <v>27.742020999999795</v>
      </c>
    </row>
    <row r="788" spans="1:2" ht="12.75">
      <c r="A788" s="11">
        <v>36509.166666666664</v>
      </c>
      <c r="B788" s="4">
        <v>27.742020999999795</v>
      </c>
    </row>
    <row r="789" spans="1:2" ht="12.75">
      <c r="A789" s="11">
        <v>36509.208333333336</v>
      </c>
      <c r="B789" s="4">
        <v>27.742020999999795</v>
      </c>
    </row>
    <row r="790" spans="1:2" ht="12.75">
      <c r="A790" s="11">
        <v>36509.25</v>
      </c>
      <c r="B790" s="4">
        <v>27.742020999999795</v>
      </c>
    </row>
    <row r="791" spans="1:2" ht="12.75">
      <c r="A791" s="11">
        <v>36509.291666666664</v>
      </c>
      <c r="B791" s="4">
        <v>27.742020999999795</v>
      </c>
    </row>
    <row r="792" spans="1:2" ht="12.75">
      <c r="A792" s="11">
        <v>36509.333333333336</v>
      </c>
      <c r="B792" s="4">
        <v>27.742020999999795</v>
      </c>
    </row>
    <row r="793" spans="1:2" ht="12.75">
      <c r="A793" s="11">
        <v>36509.375</v>
      </c>
      <c r="B793" s="4">
        <v>27.752020999999786</v>
      </c>
    </row>
    <row r="794" spans="1:2" ht="12.75">
      <c r="A794" s="11">
        <v>36509.416666666664</v>
      </c>
      <c r="B794" s="4">
        <v>27.752020999999786</v>
      </c>
    </row>
    <row r="795" spans="1:2" ht="12.75">
      <c r="A795" s="11">
        <v>36509.458333333336</v>
      </c>
      <c r="B795" s="4">
        <v>27.762020999999777</v>
      </c>
    </row>
    <row r="796" spans="1:2" ht="12.75">
      <c r="A796" s="11">
        <v>36509.5</v>
      </c>
      <c r="B796" s="4">
        <v>27.762020999999777</v>
      </c>
    </row>
    <row r="797" spans="1:2" ht="12.75">
      <c r="A797" s="11">
        <v>36509.541666666664</v>
      </c>
      <c r="B797" s="4">
        <v>27.762020999999777</v>
      </c>
    </row>
    <row r="798" spans="1:2" ht="12.75">
      <c r="A798" s="11">
        <v>36509.583333333336</v>
      </c>
      <c r="B798" s="4">
        <v>27.762020999999777</v>
      </c>
    </row>
    <row r="799" spans="1:2" ht="12.75">
      <c r="A799" s="11">
        <v>36509.625</v>
      </c>
      <c r="B799" s="4">
        <v>27.762020999999777</v>
      </c>
    </row>
    <row r="800" spans="1:2" ht="12.75">
      <c r="A800" s="11">
        <v>36509.666666666664</v>
      </c>
      <c r="B800" s="4">
        <v>27.772020999999768</v>
      </c>
    </row>
    <row r="801" spans="1:2" ht="12.75">
      <c r="A801" s="11">
        <v>36509.708333333336</v>
      </c>
      <c r="B801" s="4">
        <v>27.772020999999768</v>
      </c>
    </row>
    <row r="802" spans="1:2" ht="12.75">
      <c r="A802" s="11">
        <v>36509.75</v>
      </c>
      <c r="B802" s="4">
        <v>27.772020999999768</v>
      </c>
    </row>
    <row r="803" spans="1:2" ht="12.75">
      <c r="A803" s="11">
        <v>36509.791666666664</v>
      </c>
      <c r="B803" s="4">
        <v>27.772020999999768</v>
      </c>
    </row>
    <row r="804" spans="1:2" ht="12.75">
      <c r="A804" s="11">
        <v>36509.833333333336</v>
      </c>
      <c r="B804" s="4">
        <v>27.772020999999768</v>
      </c>
    </row>
    <row r="805" spans="1:2" ht="12.75">
      <c r="A805" s="11">
        <v>36509.875</v>
      </c>
      <c r="B805" s="4">
        <v>27.772020999999768</v>
      </c>
    </row>
    <row r="806" spans="1:2" ht="12.75">
      <c r="A806" s="11">
        <v>36509.916666666664</v>
      </c>
      <c r="B806" s="4">
        <v>27.772020999999768</v>
      </c>
    </row>
    <row r="807" spans="1:2" ht="12.75">
      <c r="A807" s="11">
        <v>36509.958333333336</v>
      </c>
      <c r="B807" s="4">
        <v>27.772020999999768</v>
      </c>
    </row>
    <row r="808" spans="1:2" ht="12.75">
      <c r="A808" s="11">
        <v>36510</v>
      </c>
      <c r="B808" s="4">
        <v>27.772020999999768</v>
      </c>
    </row>
    <row r="809" spans="1:2" ht="12.75">
      <c r="A809" s="11">
        <v>36510.041666666664</v>
      </c>
      <c r="B809" s="4">
        <v>27.772020999999768</v>
      </c>
    </row>
    <row r="810" spans="1:2" ht="12.75">
      <c r="A810" s="11">
        <v>36510.083333333336</v>
      </c>
      <c r="B810" s="4">
        <v>27.772020999999768</v>
      </c>
    </row>
    <row r="811" spans="1:2" ht="12.75">
      <c r="A811" s="11">
        <v>36510.125</v>
      </c>
      <c r="B811" s="4">
        <v>27.772020999999768</v>
      </c>
    </row>
    <row r="812" spans="1:2" ht="12.75">
      <c r="A812" s="11">
        <v>36510.166666666664</v>
      </c>
      <c r="B812" s="4">
        <v>27.772020999999768</v>
      </c>
    </row>
    <row r="813" spans="1:2" ht="12.75">
      <c r="A813" s="11">
        <v>36510.208333333336</v>
      </c>
      <c r="B813" s="4">
        <v>27.772020999999768</v>
      </c>
    </row>
    <row r="814" spans="1:2" ht="12.75">
      <c r="A814" s="11">
        <v>36510.25</v>
      </c>
      <c r="B814" s="4">
        <v>27.772020999999768</v>
      </c>
    </row>
    <row r="815" spans="1:2" ht="12.75">
      <c r="A815" s="11">
        <v>36510.291666666664</v>
      </c>
      <c r="B815" s="4">
        <v>27.772020999999768</v>
      </c>
    </row>
    <row r="816" spans="1:2" ht="12.75">
      <c r="A816" s="11">
        <v>36510.333333333336</v>
      </c>
      <c r="B816" s="4">
        <v>27.772020999999768</v>
      </c>
    </row>
    <row r="817" spans="1:2" ht="12.75">
      <c r="A817" s="11">
        <v>36510.375</v>
      </c>
      <c r="B817" s="4">
        <v>27.772020999999768</v>
      </c>
    </row>
    <row r="818" spans="1:2" ht="12.75">
      <c r="A818" s="11">
        <v>36510.416666666664</v>
      </c>
      <c r="B818" s="4">
        <v>27.772020999999768</v>
      </c>
    </row>
    <row r="819" spans="1:2" ht="12.75">
      <c r="A819" s="11">
        <v>36510.458333333336</v>
      </c>
      <c r="B819" s="4">
        <v>27.772020999999768</v>
      </c>
    </row>
    <row r="820" spans="1:2" ht="12.75">
      <c r="A820" s="11">
        <v>36510.5</v>
      </c>
      <c r="B820" s="4">
        <v>27.772020999999768</v>
      </c>
    </row>
    <row r="821" spans="1:2" ht="12.75">
      <c r="A821" s="11">
        <v>36510.541666666664</v>
      </c>
      <c r="B821" s="4">
        <v>27.772020999999768</v>
      </c>
    </row>
    <row r="822" spans="1:2" ht="12.75">
      <c r="A822" s="11">
        <v>36510.583333333336</v>
      </c>
      <c r="B822" s="4">
        <v>27.772020999999768</v>
      </c>
    </row>
    <row r="823" spans="1:2" ht="12.75">
      <c r="A823" s="11">
        <v>36510.625</v>
      </c>
      <c r="B823" s="4">
        <v>27.772020999999768</v>
      </c>
    </row>
    <row r="824" spans="1:2" ht="12.75">
      <c r="A824" s="11">
        <v>36510.666666666664</v>
      </c>
      <c r="B824" s="4">
        <v>27.772020999999768</v>
      </c>
    </row>
    <row r="825" spans="1:2" ht="12.75">
      <c r="A825" s="11">
        <v>36510.708333333336</v>
      </c>
      <c r="B825" s="4">
        <v>27.772020999999768</v>
      </c>
    </row>
    <row r="826" spans="1:2" ht="12.75">
      <c r="A826" s="11">
        <v>36510.75</v>
      </c>
      <c r="B826" s="4">
        <v>27.772020999999768</v>
      </c>
    </row>
    <row r="827" spans="1:2" ht="12.75">
      <c r="A827" s="11">
        <v>36510.791666666664</v>
      </c>
      <c r="B827" s="4">
        <v>27.772020999999768</v>
      </c>
    </row>
    <row r="828" spans="1:2" ht="12.75">
      <c r="A828" s="11">
        <v>36510.833333333336</v>
      </c>
      <c r="B828" s="4">
        <v>27.772020999999768</v>
      </c>
    </row>
    <row r="829" spans="1:2" ht="12.75">
      <c r="A829" s="11">
        <v>36510.875</v>
      </c>
      <c r="B829" s="4">
        <v>27.772020999999768</v>
      </c>
    </row>
    <row r="830" spans="1:2" ht="12.75">
      <c r="A830" s="11">
        <v>36510.916666666664</v>
      </c>
      <c r="B830" s="4">
        <v>27.772020999999768</v>
      </c>
    </row>
    <row r="831" spans="1:2" ht="12.75">
      <c r="A831" s="11">
        <v>36510.958333333336</v>
      </c>
      <c r="B831" s="4">
        <v>27.772020999999768</v>
      </c>
    </row>
    <row r="832" spans="1:2" ht="12.75">
      <c r="A832" s="11">
        <v>36511</v>
      </c>
      <c r="B832" s="4">
        <v>27.772020999999768</v>
      </c>
    </row>
    <row r="833" spans="1:2" ht="12.75">
      <c r="A833" s="11">
        <v>36511.041666666664</v>
      </c>
      <c r="B833" s="4">
        <v>27.772020999999768</v>
      </c>
    </row>
    <row r="834" spans="1:2" ht="12.75">
      <c r="A834" s="11">
        <v>36511.083333333336</v>
      </c>
      <c r="B834" s="4">
        <v>27.772020999999768</v>
      </c>
    </row>
    <row r="835" spans="1:2" ht="12.75">
      <c r="A835" s="11">
        <v>36511.125</v>
      </c>
      <c r="B835" s="4">
        <v>27.772020999999768</v>
      </c>
    </row>
    <row r="836" spans="1:2" ht="12.75">
      <c r="A836" s="11">
        <v>36511.166666666664</v>
      </c>
      <c r="B836" s="4">
        <v>27.772020999999768</v>
      </c>
    </row>
    <row r="837" spans="1:2" ht="12.75">
      <c r="A837" s="11">
        <v>36511.208333333336</v>
      </c>
      <c r="B837" s="4">
        <v>27.772020999999768</v>
      </c>
    </row>
    <row r="838" spans="1:2" ht="12.75">
      <c r="A838" s="11">
        <v>36511.25</v>
      </c>
      <c r="B838" s="4">
        <v>27.772020999999768</v>
      </c>
    </row>
    <row r="839" spans="1:2" ht="12.75">
      <c r="A839" s="11">
        <v>36511.291666666664</v>
      </c>
      <c r="B839" s="4">
        <v>27.772020999999768</v>
      </c>
    </row>
    <row r="840" spans="1:2" ht="12.75">
      <c r="A840" s="11">
        <v>36511.333333333336</v>
      </c>
      <c r="B840" s="4">
        <v>27.772020999999768</v>
      </c>
    </row>
    <row r="841" spans="1:2" ht="12.75">
      <c r="A841" s="11">
        <v>36511.375</v>
      </c>
      <c r="B841" s="4">
        <v>27.772020999999768</v>
      </c>
    </row>
    <row r="842" spans="1:2" ht="12.75">
      <c r="A842" s="11">
        <v>36511.416666666664</v>
      </c>
      <c r="B842" s="4">
        <v>27.772020999999768</v>
      </c>
    </row>
    <row r="843" spans="1:2" ht="12.75">
      <c r="A843" s="11">
        <v>36511.458333333336</v>
      </c>
      <c r="B843" s="4">
        <v>27.772020999999768</v>
      </c>
    </row>
    <row r="844" spans="1:2" ht="12.75">
      <c r="A844" s="11">
        <v>36511.5</v>
      </c>
      <c r="B844" s="4">
        <v>27.772020999999768</v>
      </c>
    </row>
    <row r="845" spans="1:2" ht="12.75">
      <c r="A845" s="11">
        <v>36511.541666666664</v>
      </c>
      <c r="B845" s="4">
        <v>27.78202099999976</v>
      </c>
    </row>
    <row r="846" spans="1:2" ht="12.75">
      <c r="A846" s="11">
        <v>36511.583333333336</v>
      </c>
      <c r="B846" s="4">
        <v>27.78202099999976</v>
      </c>
    </row>
    <row r="847" spans="1:2" ht="12.75">
      <c r="A847" s="11">
        <v>36511.625</v>
      </c>
      <c r="B847" s="4">
        <v>27.78202099999976</v>
      </c>
    </row>
    <row r="848" spans="1:2" ht="12.75">
      <c r="A848" s="11">
        <v>36511.666666666664</v>
      </c>
      <c r="B848" s="4">
        <v>27.78202099999976</v>
      </c>
    </row>
    <row r="849" spans="1:2" ht="12.75">
      <c r="A849" s="11">
        <v>36511.708333333336</v>
      </c>
      <c r="B849" s="4">
        <v>27.78202099999976</v>
      </c>
    </row>
    <row r="850" spans="1:2" ht="12.75">
      <c r="A850" s="11">
        <v>36511.75</v>
      </c>
      <c r="B850" s="4">
        <v>27.78202099999976</v>
      </c>
    </row>
    <row r="851" spans="1:2" ht="12.75">
      <c r="A851" s="11">
        <v>36511.791666666664</v>
      </c>
      <c r="B851" s="4">
        <v>27.78202099999976</v>
      </c>
    </row>
    <row r="852" spans="1:2" ht="12.75">
      <c r="A852" s="11">
        <v>36511.833333333336</v>
      </c>
      <c r="B852" s="4">
        <v>27.78202099999976</v>
      </c>
    </row>
    <row r="853" spans="1:2" ht="12.75">
      <c r="A853" s="11">
        <v>36511.875</v>
      </c>
      <c r="B853" s="4">
        <v>27.78202099999976</v>
      </c>
    </row>
    <row r="854" spans="1:2" ht="12.75">
      <c r="A854" s="11">
        <v>36511.916666666664</v>
      </c>
      <c r="B854" s="4">
        <v>27.78202099999976</v>
      </c>
    </row>
    <row r="855" spans="1:2" ht="12.75">
      <c r="A855" s="11">
        <v>36511.958333333336</v>
      </c>
      <c r="B855" s="4">
        <v>27.78202099999976</v>
      </c>
    </row>
    <row r="856" spans="1:2" ht="12.75">
      <c r="A856" s="11">
        <v>36512</v>
      </c>
      <c r="B856" s="4">
        <v>27.78202099999976</v>
      </c>
    </row>
    <row r="857" spans="1:2" ht="12.75">
      <c r="A857" s="11">
        <v>36512.041666666664</v>
      </c>
      <c r="B857" s="4">
        <v>27.78202099999976</v>
      </c>
    </row>
    <row r="858" spans="1:2" ht="12.75">
      <c r="A858" s="11">
        <v>36512.083333333336</v>
      </c>
      <c r="B858" s="4">
        <v>27.78202099999976</v>
      </c>
    </row>
    <row r="859" spans="1:2" ht="12.75">
      <c r="A859" s="11">
        <v>36512.125</v>
      </c>
      <c r="B859" s="4">
        <v>27.78202099999976</v>
      </c>
    </row>
    <row r="860" spans="1:2" ht="12.75">
      <c r="A860" s="11">
        <v>36512.166666666664</v>
      </c>
      <c r="B860" s="4">
        <v>27.78202099999976</v>
      </c>
    </row>
    <row r="861" spans="1:2" ht="12.75">
      <c r="A861" s="11">
        <v>36512.208333333336</v>
      </c>
      <c r="B861" s="4">
        <v>27.78202099999976</v>
      </c>
    </row>
    <row r="862" spans="1:2" ht="12.75">
      <c r="A862" s="11">
        <v>36512.25</v>
      </c>
      <c r="B862" s="4">
        <v>27.78202099999976</v>
      </c>
    </row>
    <row r="863" spans="1:2" ht="12.75">
      <c r="A863" s="11">
        <v>36512.291666666664</v>
      </c>
      <c r="B863" s="4">
        <v>27.78202099999976</v>
      </c>
    </row>
    <row r="864" spans="1:2" ht="12.75">
      <c r="A864" s="11">
        <v>36512.333333333336</v>
      </c>
      <c r="B864" s="4">
        <v>27.78202099999976</v>
      </c>
    </row>
    <row r="865" spans="1:2" ht="12.75">
      <c r="A865" s="11">
        <v>36512.375</v>
      </c>
      <c r="B865" s="4">
        <v>27.78202099999976</v>
      </c>
    </row>
    <row r="866" spans="1:2" ht="12.75">
      <c r="A866" s="11">
        <v>36512.416666666664</v>
      </c>
      <c r="B866" s="4">
        <v>27.78202099999976</v>
      </c>
    </row>
    <row r="867" spans="1:2" ht="12.75">
      <c r="A867" s="11">
        <v>36512.458333333336</v>
      </c>
      <c r="B867" s="4">
        <v>27.78202099999976</v>
      </c>
    </row>
    <row r="868" spans="1:2" ht="12.75">
      <c r="A868" s="11">
        <v>36512.5</v>
      </c>
      <c r="B868" s="4">
        <v>27.78202099999976</v>
      </c>
    </row>
    <row r="869" spans="1:2" ht="12.75">
      <c r="A869" s="11">
        <v>36512.541666666664</v>
      </c>
      <c r="B869" s="4">
        <v>27.78202099999976</v>
      </c>
    </row>
    <row r="870" spans="1:2" ht="12.75">
      <c r="A870" s="11">
        <v>36512.583333333336</v>
      </c>
      <c r="B870" s="4">
        <v>27.78202099999976</v>
      </c>
    </row>
    <row r="871" spans="1:2" ht="12.75">
      <c r="A871" s="11">
        <v>36512.625</v>
      </c>
      <c r="B871" s="4">
        <v>27.78202099999976</v>
      </c>
    </row>
    <row r="872" spans="1:2" ht="12.75">
      <c r="A872" s="11">
        <v>36512.666666666664</v>
      </c>
      <c r="B872" s="4">
        <v>27.78202099999976</v>
      </c>
    </row>
    <row r="873" spans="1:2" ht="12.75">
      <c r="A873" s="11">
        <v>36512.708333333336</v>
      </c>
      <c r="B873" s="4">
        <v>27.78202099999976</v>
      </c>
    </row>
    <row r="874" spans="1:2" ht="12.75">
      <c r="A874" s="11">
        <v>36512.75</v>
      </c>
      <c r="B874" s="4">
        <v>27.78202099999976</v>
      </c>
    </row>
    <row r="875" spans="1:2" ht="12.75">
      <c r="A875" s="11">
        <v>36512.791666666664</v>
      </c>
      <c r="B875" s="4">
        <v>27.78202099999976</v>
      </c>
    </row>
    <row r="876" spans="1:2" ht="12.75">
      <c r="A876" s="11">
        <v>36512.833333333336</v>
      </c>
      <c r="B876" s="4">
        <v>27.78202099999976</v>
      </c>
    </row>
    <row r="877" spans="1:2" ht="12.75">
      <c r="A877" s="11">
        <v>36512.875</v>
      </c>
      <c r="B877" s="4">
        <v>27.78202099999976</v>
      </c>
    </row>
    <row r="878" spans="1:2" ht="12.75">
      <c r="A878" s="11">
        <v>36512.916666666664</v>
      </c>
      <c r="B878" s="4">
        <v>27.78202099999976</v>
      </c>
    </row>
    <row r="879" spans="1:2" ht="12.75">
      <c r="A879" s="11">
        <v>36512.958333333336</v>
      </c>
      <c r="B879" s="4">
        <v>27.78202099999976</v>
      </c>
    </row>
    <row r="880" spans="1:2" ht="12.75">
      <c r="A880" s="11">
        <v>36513</v>
      </c>
      <c r="B880" s="4">
        <v>27.78202099999976</v>
      </c>
    </row>
    <row r="881" spans="1:2" ht="12.75">
      <c r="A881" s="11">
        <v>36513.041666666664</v>
      </c>
      <c r="B881" s="4">
        <v>27.78202099999976</v>
      </c>
    </row>
    <row r="882" spans="1:2" ht="12.75">
      <c r="A882" s="11">
        <v>36513.083333333336</v>
      </c>
      <c r="B882" s="4">
        <v>27.79202099999975</v>
      </c>
    </row>
    <row r="883" spans="1:2" ht="12.75">
      <c r="A883" s="11">
        <v>36513.125</v>
      </c>
      <c r="B883" s="4">
        <v>27.79202099999975</v>
      </c>
    </row>
    <row r="884" spans="1:2" ht="12.75">
      <c r="A884" s="11">
        <v>36513.166666666664</v>
      </c>
      <c r="B884" s="4">
        <v>27.79202099999975</v>
      </c>
    </row>
    <row r="885" spans="1:2" ht="12.75">
      <c r="A885" s="11">
        <v>36513.208333333336</v>
      </c>
      <c r="B885" s="4">
        <v>27.79202099999975</v>
      </c>
    </row>
    <row r="886" spans="1:2" ht="12.75">
      <c r="A886" s="11">
        <v>36513.25</v>
      </c>
      <c r="B886" s="4">
        <v>27.79202099999975</v>
      </c>
    </row>
    <row r="887" spans="1:2" ht="12.75">
      <c r="A887" s="11">
        <v>36513.291666666664</v>
      </c>
      <c r="B887" s="4">
        <v>27.79202099999975</v>
      </c>
    </row>
    <row r="888" spans="1:2" ht="12.75">
      <c r="A888" s="11">
        <v>36513.333333333336</v>
      </c>
      <c r="B888" s="4">
        <v>27.79202099999975</v>
      </c>
    </row>
    <row r="889" spans="1:2" ht="12.75">
      <c r="A889" s="11">
        <v>36513.375</v>
      </c>
      <c r="B889" s="4">
        <v>27.79202099999975</v>
      </c>
    </row>
    <row r="890" spans="1:2" ht="12.75">
      <c r="A890" s="11">
        <v>36513.416666666664</v>
      </c>
      <c r="B890" s="4">
        <v>27.79202099999975</v>
      </c>
    </row>
    <row r="891" spans="1:2" ht="12.75">
      <c r="A891" s="11">
        <v>36513.458333333336</v>
      </c>
      <c r="B891" s="4">
        <v>27.79202099999975</v>
      </c>
    </row>
    <row r="892" spans="1:2" ht="12.75">
      <c r="A892" s="11">
        <v>36513.5</v>
      </c>
      <c r="B892" s="4">
        <v>27.79202099999975</v>
      </c>
    </row>
    <row r="893" spans="1:2" ht="12.75">
      <c r="A893" s="11">
        <v>36513.541666666664</v>
      </c>
      <c r="B893" s="4">
        <v>27.79202099999975</v>
      </c>
    </row>
    <row r="894" spans="1:2" ht="12.75">
      <c r="A894" s="11">
        <v>36513.583333333336</v>
      </c>
      <c r="B894" s="4">
        <v>27.79202099999975</v>
      </c>
    </row>
    <row r="895" spans="1:2" ht="12.75">
      <c r="A895" s="11">
        <v>36513.625</v>
      </c>
      <c r="B895" s="4">
        <v>27.79202099999975</v>
      </c>
    </row>
    <row r="896" spans="1:2" ht="12.75">
      <c r="A896" s="11">
        <v>36513.666666666664</v>
      </c>
      <c r="B896" s="4">
        <v>27.79202099999975</v>
      </c>
    </row>
    <row r="897" spans="1:2" ht="12.75">
      <c r="A897" s="11">
        <v>36513.708333333336</v>
      </c>
      <c r="B897" s="4">
        <v>27.79202099999975</v>
      </c>
    </row>
    <row r="898" spans="1:2" ht="12.75">
      <c r="A898" s="11">
        <v>36513.75</v>
      </c>
      <c r="B898" s="4">
        <v>27.79202099999975</v>
      </c>
    </row>
    <row r="899" spans="1:2" ht="12.75">
      <c r="A899" s="11">
        <v>36513.791666666664</v>
      </c>
      <c r="B899" s="4">
        <v>27.79202099999975</v>
      </c>
    </row>
    <row r="900" spans="1:2" ht="12.75">
      <c r="A900" s="11">
        <v>36513.833333333336</v>
      </c>
      <c r="B900" s="4">
        <v>27.79202099999975</v>
      </c>
    </row>
    <row r="901" spans="1:2" ht="12.75">
      <c r="A901" s="11">
        <v>36513.875</v>
      </c>
      <c r="B901" s="4">
        <v>27.79202099999975</v>
      </c>
    </row>
    <row r="902" spans="1:2" ht="12.75">
      <c r="A902" s="11">
        <v>36513.916666666664</v>
      </c>
      <c r="B902" s="4">
        <v>27.79202099999975</v>
      </c>
    </row>
    <row r="903" spans="1:2" ht="12.75">
      <c r="A903" s="11">
        <v>36513.958333333336</v>
      </c>
      <c r="B903" s="4">
        <v>27.79202099999975</v>
      </c>
    </row>
    <row r="904" spans="1:2" ht="12.75">
      <c r="A904" s="11">
        <v>36514</v>
      </c>
      <c r="B904" s="4">
        <v>27.79202099999975</v>
      </c>
    </row>
    <row r="905" spans="1:2" ht="12.75">
      <c r="A905" s="11">
        <v>36514.041666666664</v>
      </c>
      <c r="B905" s="4">
        <v>27.79202099999975</v>
      </c>
    </row>
    <row r="906" spans="1:2" ht="12.75">
      <c r="A906" s="11">
        <v>36514.083333333336</v>
      </c>
      <c r="B906" s="4">
        <v>27.79202099999975</v>
      </c>
    </row>
    <row r="907" spans="1:2" ht="12.75">
      <c r="A907" s="11">
        <v>36514.125</v>
      </c>
      <c r="B907" s="4">
        <v>27.79202099999975</v>
      </c>
    </row>
    <row r="908" spans="1:2" ht="12.75">
      <c r="A908" s="11">
        <v>36514.166666666664</v>
      </c>
      <c r="B908" s="4">
        <v>27.80202099999974</v>
      </c>
    </row>
    <row r="909" spans="1:2" ht="12.75">
      <c r="A909" s="11">
        <v>36514.208333333336</v>
      </c>
      <c r="B909" s="4">
        <v>27.80202099999974</v>
      </c>
    </row>
    <row r="910" spans="1:2" ht="12.75">
      <c r="A910" s="11">
        <v>36514.25</v>
      </c>
      <c r="B910" s="4">
        <v>27.80202099999974</v>
      </c>
    </row>
    <row r="911" spans="1:2" ht="12.75">
      <c r="A911" s="11">
        <v>36514.291666666664</v>
      </c>
      <c r="B911" s="4">
        <v>27.80202099999974</v>
      </c>
    </row>
    <row r="912" spans="1:2" ht="12.75">
      <c r="A912" s="11">
        <v>36514.333333333336</v>
      </c>
      <c r="B912" s="4">
        <v>27.80202099999974</v>
      </c>
    </row>
    <row r="913" spans="1:2" ht="12.75">
      <c r="A913" s="11">
        <v>36514.375</v>
      </c>
      <c r="B913" s="4">
        <v>27.80202099999974</v>
      </c>
    </row>
    <row r="914" spans="1:2" ht="12.75">
      <c r="A914" s="11">
        <v>36514.416666666664</v>
      </c>
      <c r="B914" s="4">
        <v>27.80202099999974</v>
      </c>
    </row>
    <row r="915" spans="1:2" ht="12.75">
      <c r="A915" s="11">
        <v>36514.458333333336</v>
      </c>
      <c r="B915" s="4">
        <v>27.80202099999974</v>
      </c>
    </row>
    <row r="916" spans="1:2" ht="12.75">
      <c r="A916" s="11">
        <v>36514.5</v>
      </c>
      <c r="B916" s="4">
        <v>27.80202099999974</v>
      </c>
    </row>
    <row r="917" spans="1:2" ht="12.75">
      <c r="A917" s="11">
        <v>36514.541666666664</v>
      </c>
      <c r="B917" s="4">
        <v>27.80202099999974</v>
      </c>
    </row>
    <row r="918" spans="1:2" ht="12.75">
      <c r="A918" s="11">
        <v>36514.583333333336</v>
      </c>
      <c r="B918" s="4">
        <v>27.80202099999974</v>
      </c>
    </row>
    <row r="919" spans="1:2" ht="12.75">
      <c r="A919" s="11">
        <v>36514.625</v>
      </c>
      <c r="B919" s="4">
        <v>27.80202099999974</v>
      </c>
    </row>
    <row r="920" spans="1:2" ht="12.75">
      <c r="A920" s="11">
        <v>36514.666666666664</v>
      </c>
      <c r="B920" s="4">
        <v>27.81202099999973</v>
      </c>
    </row>
    <row r="921" spans="1:2" ht="12.75">
      <c r="A921" s="11">
        <v>36514.708333333336</v>
      </c>
      <c r="B921" s="4">
        <v>27.81202099999973</v>
      </c>
    </row>
    <row r="922" spans="1:2" ht="12.75">
      <c r="A922" s="11">
        <v>36514.75</v>
      </c>
      <c r="B922" s="4">
        <v>27.81202099999973</v>
      </c>
    </row>
    <row r="923" spans="1:2" ht="12.75">
      <c r="A923" s="11">
        <v>36514.791666666664</v>
      </c>
      <c r="B923" s="4">
        <v>27.81202099999973</v>
      </c>
    </row>
    <row r="924" spans="1:2" ht="12.75">
      <c r="A924" s="11">
        <v>36514.833333333336</v>
      </c>
      <c r="B924" s="4">
        <v>27.81202099999973</v>
      </c>
    </row>
    <row r="925" spans="1:2" ht="12.75">
      <c r="A925" s="11">
        <v>36514.875</v>
      </c>
      <c r="B925" s="4">
        <v>27.81202099999973</v>
      </c>
    </row>
    <row r="926" spans="1:2" ht="12.75">
      <c r="A926" s="11">
        <v>36514.916666666664</v>
      </c>
      <c r="B926" s="4">
        <v>27.81202099999973</v>
      </c>
    </row>
    <row r="927" spans="1:2" ht="12.75">
      <c r="A927" s="11">
        <v>36514.958333333336</v>
      </c>
      <c r="B927" s="4">
        <v>27.81202099999973</v>
      </c>
    </row>
    <row r="928" spans="1:2" ht="12.75">
      <c r="A928" s="11">
        <v>36515</v>
      </c>
      <c r="B928" s="4">
        <v>27.81202099999973</v>
      </c>
    </row>
    <row r="929" spans="1:2" ht="12.75">
      <c r="A929" s="11">
        <v>36515.041666666664</v>
      </c>
      <c r="B929" s="4">
        <v>27.81202099999973</v>
      </c>
    </row>
    <row r="930" spans="1:2" ht="12.75">
      <c r="A930" s="11">
        <v>36515.083333333336</v>
      </c>
      <c r="B930" s="4">
        <v>27.81202099999973</v>
      </c>
    </row>
    <row r="931" spans="1:2" ht="12.75">
      <c r="A931" s="11">
        <v>36515.125</v>
      </c>
      <c r="B931" s="4">
        <v>27.81202099999973</v>
      </c>
    </row>
    <row r="932" spans="1:2" ht="12.75">
      <c r="A932" s="11">
        <v>36515.166666666664</v>
      </c>
      <c r="B932" s="4">
        <v>27.81202099999973</v>
      </c>
    </row>
    <row r="933" spans="1:2" ht="12.75">
      <c r="A933" s="11">
        <v>36515.208333333336</v>
      </c>
      <c r="B933" s="4">
        <v>27.81202099999973</v>
      </c>
    </row>
    <row r="934" spans="1:2" ht="12.75">
      <c r="A934" s="11">
        <v>36515.25</v>
      </c>
      <c r="B934" s="4">
        <v>27.81202099999973</v>
      </c>
    </row>
    <row r="935" spans="1:2" ht="12.75">
      <c r="A935" s="11">
        <v>36515.291666666664</v>
      </c>
      <c r="B935" s="4">
        <v>27.81202099999973</v>
      </c>
    </row>
    <row r="936" spans="1:2" ht="12.75">
      <c r="A936" s="11">
        <v>36515.333333333336</v>
      </c>
      <c r="B936" s="4">
        <v>27.81202099999973</v>
      </c>
    </row>
    <row r="937" spans="1:2" ht="12.75">
      <c r="A937" s="11">
        <v>36515.375</v>
      </c>
      <c r="B937" s="4">
        <v>27.81202099999973</v>
      </c>
    </row>
    <row r="938" spans="1:2" ht="12.75">
      <c r="A938" s="11">
        <v>36515.416666666664</v>
      </c>
      <c r="B938" s="4">
        <v>27.81202099999973</v>
      </c>
    </row>
    <row r="939" spans="1:2" ht="12.75">
      <c r="A939" s="11">
        <v>36515.458333333336</v>
      </c>
      <c r="B939" s="4">
        <v>27.81202099999973</v>
      </c>
    </row>
    <row r="940" spans="1:2" ht="12.75">
      <c r="A940" s="11">
        <v>36515.5</v>
      </c>
      <c r="B940" s="4">
        <v>27.81202099999973</v>
      </c>
    </row>
    <row r="941" spans="1:2" ht="12.75">
      <c r="A941" s="11">
        <v>36515.541666666664</v>
      </c>
      <c r="B941" s="4">
        <v>27.81202099999973</v>
      </c>
    </row>
    <row r="942" spans="1:2" ht="12.75">
      <c r="A942" s="11">
        <v>36515.583333333336</v>
      </c>
      <c r="B942" s="4">
        <v>27.80202099999974</v>
      </c>
    </row>
    <row r="943" spans="1:2" ht="12.75">
      <c r="A943" s="11">
        <v>36515.625</v>
      </c>
      <c r="B943" s="4">
        <v>27.80202099999974</v>
      </c>
    </row>
    <row r="944" spans="1:2" ht="12.75">
      <c r="A944" s="11">
        <v>36515.666666666664</v>
      </c>
      <c r="B944" s="4">
        <v>27.80202099999974</v>
      </c>
    </row>
    <row r="945" spans="1:2" ht="12.75">
      <c r="A945" s="11">
        <v>36515.708333333336</v>
      </c>
      <c r="B945" s="4">
        <v>27.81202099999973</v>
      </c>
    </row>
    <row r="946" spans="1:2" ht="12.75">
      <c r="A946" s="11">
        <v>36515.75</v>
      </c>
      <c r="B946" s="4">
        <v>27.81202099999973</v>
      </c>
    </row>
    <row r="947" spans="1:2" ht="12.75">
      <c r="A947" s="11">
        <v>36515.791666666664</v>
      </c>
      <c r="B947" s="4">
        <v>27.81202099999973</v>
      </c>
    </row>
    <row r="948" spans="1:2" ht="12.75">
      <c r="A948" s="11">
        <v>36515.833333333336</v>
      </c>
      <c r="B948" s="4">
        <v>27.81202099999973</v>
      </c>
    </row>
    <row r="949" spans="1:2" ht="12.75">
      <c r="A949" s="11">
        <v>36515.875</v>
      </c>
      <c r="B949" s="4">
        <v>27.81202099999973</v>
      </c>
    </row>
    <row r="950" spans="1:2" ht="12.75">
      <c r="A950" s="11">
        <v>36515.916666666664</v>
      </c>
      <c r="B950" s="4">
        <v>27.81202099999973</v>
      </c>
    </row>
    <row r="951" spans="1:2" ht="12.75">
      <c r="A951" s="11">
        <v>36515.958333333336</v>
      </c>
      <c r="B951" s="4">
        <v>27.81202099999973</v>
      </c>
    </row>
    <row r="952" spans="1:2" ht="12.75">
      <c r="A952" s="11">
        <v>36516</v>
      </c>
      <c r="B952" s="4">
        <v>27.81202099999973</v>
      </c>
    </row>
    <row r="953" spans="1:2" ht="12.75">
      <c r="A953" s="11">
        <v>36516.041666666664</v>
      </c>
      <c r="B953" s="4">
        <v>27.81202099999973</v>
      </c>
    </row>
    <row r="954" spans="1:2" ht="12.75">
      <c r="A954" s="11">
        <v>36516.083333333336</v>
      </c>
      <c r="B954" s="4">
        <v>27.81202099999973</v>
      </c>
    </row>
    <row r="955" spans="1:2" ht="12.75">
      <c r="A955" s="11">
        <v>36516.125</v>
      </c>
      <c r="B955" s="4">
        <v>27.81202099999973</v>
      </c>
    </row>
    <row r="956" spans="1:2" ht="12.75">
      <c r="A956" s="11">
        <v>36516.166666666664</v>
      </c>
      <c r="B956" s="4">
        <v>27.81202099999973</v>
      </c>
    </row>
    <row r="957" spans="1:2" ht="12.75">
      <c r="A957" s="11">
        <v>36516.208333333336</v>
      </c>
      <c r="B957" s="4">
        <v>27.81202099999973</v>
      </c>
    </row>
    <row r="958" spans="1:2" ht="12.75">
      <c r="A958" s="11">
        <v>36516.25</v>
      </c>
      <c r="B958" s="4">
        <v>27.81202099999973</v>
      </c>
    </row>
    <row r="959" spans="1:2" ht="12.75">
      <c r="A959" s="11">
        <v>36516.291666666664</v>
      </c>
      <c r="B959" s="4">
        <v>27.81202099999973</v>
      </c>
    </row>
    <row r="960" spans="1:2" ht="12.75">
      <c r="A960" s="11">
        <v>36516.333333333336</v>
      </c>
      <c r="B960" s="4">
        <v>27.81202099999973</v>
      </c>
    </row>
    <row r="961" spans="1:2" ht="12.75">
      <c r="A961" s="11">
        <v>36516.375</v>
      </c>
      <c r="B961" s="4">
        <v>27.81202099999973</v>
      </c>
    </row>
    <row r="962" spans="1:2" ht="12.75">
      <c r="A962" s="11">
        <v>36516.416666666664</v>
      </c>
      <c r="B962" s="4">
        <v>27.81202099999973</v>
      </c>
    </row>
    <row r="963" spans="1:2" ht="12.75">
      <c r="A963" s="11">
        <v>36516.458333333336</v>
      </c>
      <c r="B963" s="4">
        <v>27.81202099999973</v>
      </c>
    </row>
    <row r="964" spans="1:2" ht="12.75">
      <c r="A964" s="11">
        <v>36516.5</v>
      </c>
      <c r="B964" s="4">
        <v>27.81202099999973</v>
      </c>
    </row>
    <row r="965" spans="1:2" ht="12.75">
      <c r="A965" s="11">
        <v>36516.541666666664</v>
      </c>
      <c r="B965" s="4">
        <v>27.81202099999973</v>
      </c>
    </row>
    <row r="966" spans="1:2" ht="12.75">
      <c r="A966" s="11">
        <v>36516.583333333336</v>
      </c>
      <c r="B966" s="4">
        <v>27.80202099999974</v>
      </c>
    </row>
    <row r="967" spans="1:2" ht="12.75">
      <c r="A967" s="11">
        <v>36516.625</v>
      </c>
      <c r="B967" s="4">
        <v>27.80202099999974</v>
      </c>
    </row>
    <row r="968" spans="1:2" ht="12.75">
      <c r="A968" s="11">
        <v>36516.666666666664</v>
      </c>
      <c r="B968" s="4">
        <v>27.80202099999974</v>
      </c>
    </row>
    <row r="969" spans="1:2" ht="12.75">
      <c r="A969" s="11">
        <v>36516.708333333336</v>
      </c>
      <c r="B969" s="4">
        <v>27.81202099999973</v>
      </c>
    </row>
    <row r="970" spans="1:2" ht="12.75">
      <c r="A970" s="11">
        <v>36516.75</v>
      </c>
      <c r="B970" s="4">
        <v>27.81202099999973</v>
      </c>
    </row>
    <row r="971" spans="1:2" ht="12.75">
      <c r="A971" s="11">
        <v>36516.791666666664</v>
      </c>
      <c r="B971" s="4">
        <v>27.81202099999973</v>
      </c>
    </row>
    <row r="972" spans="1:2" ht="12.75">
      <c r="A972" s="11">
        <v>36516.833333333336</v>
      </c>
      <c r="B972" s="4">
        <v>27.81202099999973</v>
      </c>
    </row>
    <row r="973" spans="1:2" ht="12.75">
      <c r="A973" s="11">
        <v>36516.875</v>
      </c>
      <c r="B973" s="4">
        <v>27.81202099999973</v>
      </c>
    </row>
    <row r="974" spans="1:2" ht="12.75">
      <c r="A974" s="11">
        <v>36516.916666666664</v>
      </c>
      <c r="B974" s="4">
        <v>27.81202099999973</v>
      </c>
    </row>
    <row r="975" spans="1:2" ht="12.75">
      <c r="A975" s="11">
        <v>36516.958333333336</v>
      </c>
      <c r="B975" s="4">
        <v>27.81202099999973</v>
      </c>
    </row>
    <row r="976" spans="1:2" ht="12.75">
      <c r="A976" s="11">
        <v>36517</v>
      </c>
      <c r="B976" s="4">
        <v>27.81202099999973</v>
      </c>
    </row>
    <row r="977" spans="1:2" ht="12.75">
      <c r="A977" s="11">
        <v>36517.041666666664</v>
      </c>
      <c r="B977" s="4">
        <v>27.81202099999973</v>
      </c>
    </row>
    <row r="978" spans="1:2" ht="12.75">
      <c r="A978" s="11">
        <v>36517.083333333336</v>
      </c>
      <c r="B978" s="4">
        <v>27.81202099999973</v>
      </c>
    </row>
    <row r="979" spans="1:2" ht="12.75">
      <c r="A979" s="11">
        <v>36517.125</v>
      </c>
      <c r="B979" s="4">
        <v>27.81202099999973</v>
      </c>
    </row>
    <row r="980" spans="1:2" ht="12.75">
      <c r="A980" s="11">
        <v>36517.166666666664</v>
      </c>
      <c r="B980" s="4">
        <v>27.81202099999973</v>
      </c>
    </row>
    <row r="981" spans="1:2" ht="12.75">
      <c r="A981" s="11">
        <v>36517.208333333336</v>
      </c>
      <c r="B981" s="4">
        <v>27.81202099999973</v>
      </c>
    </row>
    <row r="982" spans="1:2" ht="12.75">
      <c r="A982" s="11">
        <v>36517.25</v>
      </c>
      <c r="B982" s="4">
        <v>27.81202099999973</v>
      </c>
    </row>
    <row r="983" spans="1:2" ht="12.75">
      <c r="A983" s="11">
        <v>36517.291666666664</v>
      </c>
      <c r="B983" s="4">
        <v>27.81202099999973</v>
      </c>
    </row>
    <row r="984" spans="1:2" ht="12.75">
      <c r="A984" s="11">
        <v>36517.333333333336</v>
      </c>
      <c r="B984" s="4">
        <v>27.81202099999973</v>
      </c>
    </row>
    <row r="985" spans="1:2" ht="12.75">
      <c r="A985" s="11">
        <v>36517.375</v>
      </c>
      <c r="B985" s="4">
        <v>27.81202099999973</v>
      </c>
    </row>
    <row r="986" spans="1:2" ht="12.75">
      <c r="A986" s="11">
        <v>36517.416666666664</v>
      </c>
      <c r="B986" s="4">
        <v>27.81202099999973</v>
      </c>
    </row>
    <row r="987" spans="1:2" ht="12.75">
      <c r="A987" s="11">
        <v>36517.458333333336</v>
      </c>
      <c r="B987" s="4">
        <v>27.81202099999973</v>
      </c>
    </row>
    <row r="988" spans="1:2" ht="12.75">
      <c r="A988" s="11">
        <v>36517.5</v>
      </c>
      <c r="B988" s="4">
        <v>27.81202099999973</v>
      </c>
    </row>
    <row r="989" spans="1:2" ht="12.75">
      <c r="A989" s="11">
        <v>36517.541666666664</v>
      </c>
      <c r="B989" s="4">
        <v>27.81202099999973</v>
      </c>
    </row>
    <row r="990" spans="1:2" ht="12.75">
      <c r="A990" s="11">
        <v>36517.583333333336</v>
      </c>
      <c r="B990" s="4">
        <v>27.81202099999973</v>
      </c>
    </row>
    <row r="991" spans="1:2" ht="12.75">
      <c r="A991" s="11">
        <v>36517.625</v>
      </c>
      <c r="B991" s="4">
        <v>27.81202099999973</v>
      </c>
    </row>
    <row r="992" spans="1:2" ht="12.75">
      <c r="A992" s="11">
        <v>36517.666666666664</v>
      </c>
      <c r="B992" s="4">
        <v>27.81202099999973</v>
      </c>
    </row>
    <row r="993" spans="1:2" ht="12.75">
      <c r="A993" s="11">
        <v>36517.708333333336</v>
      </c>
      <c r="B993" s="4">
        <v>27.81202099999973</v>
      </c>
    </row>
    <row r="994" spans="1:2" ht="12.75">
      <c r="A994" s="11">
        <v>36517.75</v>
      </c>
      <c r="B994" s="4">
        <v>27.81202099999973</v>
      </c>
    </row>
    <row r="995" spans="1:2" ht="12.75">
      <c r="A995" s="11">
        <v>36517.791666666664</v>
      </c>
      <c r="B995" s="4">
        <v>27.81202099999973</v>
      </c>
    </row>
    <row r="996" spans="1:2" ht="12.75">
      <c r="A996" s="11">
        <v>36517.833333333336</v>
      </c>
      <c r="B996" s="4">
        <v>27.81202099999973</v>
      </c>
    </row>
    <row r="997" spans="1:2" ht="12.75">
      <c r="A997" s="11">
        <v>36517.875</v>
      </c>
      <c r="B997" s="4">
        <v>27.81202099999973</v>
      </c>
    </row>
    <row r="998" spans="1:2" ht="12.75">
      <c r="A998" s="11">
        <v>36517.916666666664</v>
      </c>
      <c r="B998" s="4">
        <v>27.81202099999973</v>
      </c>
    </row>
    <row r="999" spans="1:2" ht="12.75">
      <c r="A999" s="11">
        <v>36517.958333333336</v>
      </c>
      <c r="B999" s="4">
        <v>27.81202099999973</v>
      </c>
    </row>
    <row r="1000" spans="1:2" ht="12.75">
      <c r="A1000" s="11">
        <v>36518</v>
      </c>
      <c r="B1000" s="4">
        <v>27.81202099999973</v>
      </c>
    </row>
    <row r="1001" spans="1:2" ht="12.75">
      <c r="A1001" s="11">
        <v>36518.041666666664</v>
      </c>
      <c r="B1001" s="4">
        <v>27.81202099999973</v>
      </c>
    </row>
    <row r="1002" spans="1:2" ht="12.75">
      <c r="A1002" s="11">
        <v>36518.083333333336</v>
      </c>
      <c r="B1002" s="4">
        <v>27.81202099999973</v>
      </c>
    </row>
    <row r="1003" spans="1:2" ht="12.75">
      <c r="A1003" s="11">
        <v>36518.125</v>
      </c>
      <c r="B1003" s="4">
        <v>27.81202099999973</v>
      </c>
    </row>
    <row r="1004" spans="1:2" ht="12.75">
      <c r="A1004" s="11">
        <v>36518.166666666664</v>
      </c>
      <c r="B1004" s="4">
        <v>27.81202099999973</v>
      </c>
    </row>
    <row r="1005" spans="1:2" ht="12.75">
      <c r="A1005" s="11">
        <v>36518.208333333336</v>
      </c>
      <c r="B1005" s="4">
        <v>27.81202099999973</v>
      </c>
    </row>
    <row r="1006" spans="1:2" ht="12.75">
      <c r="A1006" s="11">
        <v>36518.25</v>
      </c>
      <c r="B1006" s="4">
        <v>27.81202099999973</v>
      </c>
    </row>
    <row r="1007" spans="1:2" ht="12.75">
      <c r="A1007" s="11">
        <v>36518.291666666664</v>
      </c>
      <c r="B1007" s="4">
        <v>27.81202099999973</v>
      </c>
    </row>
    <row r="1008" spans="1:2" ht="12.75">
      <c r="A1008" s="11">
        <v>36518.333333333336</v>
      </c>
      <c r="B1008" s="4">
        <v>27.81202099999973</v>
      </c>
    </row>
    <row r="1009" spans="1:2" ht="12.75">
      <c r="A1009" s="11">
        <v>36518.375</v>
      </c>
      <c r="B1009" s="4">
        <v>27.81202099999973</v>
      </c>
    </row>
    <row r="1010" spans="1:2" ht="12.75">
      <c r="A1010" s="11">
        <v>36518.416666666664</v>
      </c>
      <c r="B1010" s="4">
        <v>27.81202099999973</v>
      </c>
    </row>
    <row r="1011" spans="1:2" ht="12.75">
      <c r="A1011" s="11">
        <v>36518.458333333336</v>
      </c>
      <c r="B1011" s="4">
        <v>27.81202099999973</v>
      </c>
    </row>
    <row r="1012" spans="1:2" ht="12.75">
      <c r="A1012" s="11">
        <v>36518.5</v>
      </c>
      <c r="B1012" s="4">
        <v>27.81202099999973</v>
      </c>
    </row>
    <row r="1013" spans="1:2" ht="12.75">
      <c r="A1013" s="11">
        <v>36518.541666666664</v>
      </c>
      <c r="B1013" s="4">
        <v>27.81202099999973</v>
      </c>
    </row>
    <row r="1014" spans="1:2" ht="12.75">
      <c r="A1014" s="11">
        <v>36518.583333333336</v>
      </c>
      <c r="B1014" s="4">
        <v>27.81202099999973</v>
      </c>
    </row>
    <row r="1015" spans="1:2" ht="12.75">
      <c r="A1015" s="11">
        <v>36518.625</v>
      </c>
      <c r="B1015" s="4">
        <v>27.81202099999973</v>
      </c>
    </row>
    <row r="1016" spans="1:2" ht="12.75">
      <c r="A1016" s="11">
        <v>36518.666666666664</v>
      </c>
      <c r="B1016" s="4">
        <v>27.81202099999973</v>
      </c>
    </row>
    <row r="1017" spans="1:2" ht="12.75">
      <c r="A1017" s="11">
        <v>36518.708333333336</v>
      </c>
      <c r="B1017" s="4">
        <v>27.81202099999973</v>
      </c>
    </row>
    <row r="1018" spans="1:2" ht="12.75">
      <c r="A1018" s="11">
        <v>36518.75</v>
      </c>
      <c r="B1018" s="4">
        <v>27.81202099999973</v>
      </c>
    </row>
    <row r="1019" spans="1:2" ht="12.75">
      <c r="A1019" s="11">
        <v>36518.791666666664</v>
      </c>
      <c r="B1019" s="4">
        <v>27.81202099999973</v>
      </c>
    </row>
    <row r="1020" spans="1:2" ht="12.75">
      <c r="A1020" s="11">
        <v>36518.833333333336</v>
      </c>
      <c r="B1020" s="4">
        <v>27.81202099999973</v>
      </c>
    </row>
    <row r="1021" spans="1:2" ht="12.75">
      <c r="A1021" s="11">
        <v>36518.875</v>
      </c>
      <c r="B1021" s="4">
        <v>27.81202099999973</v>
      </c>
    </row>
    <row r="1022" spans="1:2" ht="12.75">
      <c r="A1022" s="11">
        <v>36518.916666666664</v>
      </c>
      <c r="B1022" s="4">
        <v>27.81202099999973</v>
      </c>
    </row>
    <row r="1023" spans="1:2" ht="12.75">
      <c r="A1023" s="11">
        <v>36518.958333333336</v>
      </c>
      <c r="B1023" s="4">
        <v>27.81202099999973</v>
      </c>
    </row>
    <row r="1024" spans="1:2" ht="12.75">
      <c r="A1024" s="11">
        <v>36519</v>
      </c>
      <c r="B1024" s="4">
        <v>27.81202099999973</v>
      </c>
    </row>
    <row r="1025" spans="1:2" ht="12.75">
      <c r="A1025" s="11">
        <v>36519.041666666664</v>
      </c>
      <c r="B1025" s="4">
        <v>27.81202099999973</v>
      </c>
    </row>
    <row r="1026" spans="1:2" ht="12.75">
      <c r="A1026" s="11">
        <v>36519.083333333336</v>
      </c>
      <c r="B1026" s="4">
        <v>27.81202099999973</v>
      </c>
    </row>
    <row r="1027" spans="1:2" ht="12.75">
      <c r="A1027" s="11">
        <v>36519.125</v>
      </c>
      <c r="B1027" s="4">
        <v>27.81202099999973</v>
      </c>
    </row>
    <row r="1028" spans="1:2" ht="12.75">
      <c r="A1028" s="11">
        <v>36519.166666666664</v>
      </c>
      <c r="B1028" s="4">
        <v>27.81202099999973</v>
      </c>
    </row>
    <row r="1029" spans="1:2" ht="12.75">
      <c r="A1029" s="11">
        <v>36519.208333333336</v>
      </c>
      <c r="B1029" s="4">
        <v>27.81202099999973</v>
      </c>
    </row>
    <row r="1030" spans="1:2" ht="12.75">
      <c r="A1030" s="11">
        <v>36519.25</v>
      </c>
      <c r="B1030" s="4">
        <v>27.81202099999973</v>
      </c>
    </row>
    <row r="1031" spans="1:2" ht="12.75">
      <c r="A1031" s="11">
        <v>36519.291666666664</v>
      </c>
      <c r="B1031" s="4">
        <v>27.81202099999973</v>
      </c>
    </row>
    <row r="1032" spans="1:2" ht="12.75">
      <c r="A1032" s="11">
        <v>36519.333333333336</v>
      </c>
      <c r="B1032" s="4">
        <v>27.81202099999973</v>
      </c>
    </row>
    <row r="1033" spans="1:2" ht="12.75">
      <c r="A1033" s="11">
        <v>36519.375</v>
      </c>
      <c r="B1033" s="4">
        <v>27.81202099999973</v>
      </c>
    </row>
    <row r="1034" spans="1:2" ht="12.75">
      <c r="A1034" s="11">
        <v>36519.416666666664</v>
      </c>
      <c r="B1034" s="4">
        <v>27.81202099999973</v>
      </c>
    </row>
    <row r="1035" spans="1:2" ht="12.75">
      <c r="A1035" s="11">
        <v>36519.458333333336</v>
      </c>
      <c r="B1035" s="4">
        <v>27.81202099999973</v>
      </c>
    </row>
    <row r="1036" spans="1:2" ht="12.75">
      <c r="A1036" s="11">
        <v>36519.5</v>
      </c>
      <c r="B1036" s="4">
        <v>27.822020999999722</v>
      </c>
    </row>
    <row r="1037" spans="1:2" ht="12.75">
      <c r="A1037" s="11">
        <v>36519.541666666664</v>
      </c>
      <c r="B1037" s="4">
        <v>27.822020999999722</v>
      </c>
    </row>
    <row r="1038" spans="1:2" ht="12.75">
      <c r="A1038" s="11">
        <v>36519.583333333336</v>
      </c>
      <c r="B1038" s="4">
        <v>27.822020999999722</v>
      </c>
    </row>
    <row r="1039" spans="1:2" ht="12.75">
      <c r="A1039" s="11">
        <v>36519.625</v>
      </c>
      <c r="B1039" s="4">
        <v>27.822020999999722</v>
      </c>
    </row>
    <row r="1040" spans="1:2" ht="12.75">
      <c r="A1040" s="11">
        <v>36519.666666666664</v>
      </c>
      <c r="B1040" s="4">
        <v>27.822020999999722</v>
      </c>
    </row>
    <row r="1041" spans="1:2" ht="12.75">
      <c r="A1041" s="11">
        <v>36519.708333333336</v>
      </c>
      <c r="B1041" s="4">
        <v>27.822020999999722</v>
      </c>
    </row>
    <row r="1042" spans="1:2" ht="12.75">
      <c r="A1042" s="11">
        <v>36519.75</v>
      </c>
      <c r="B1042" s="4">
        <v>27.832020999999713</v>
      </c>
    </row>
    <row r="1043" spans="1:2" ht="12.75">
      <c r="A1043" s="11">
        <v>36519.791666666664</v>
      </c>
      <c r="B1043" s="4">
        <v>27.832020999999713</v>
      </c>
    </row>
    <row r="1044" spans="1:2" ht="12.75">
      <c r="A1044" s="11">
        <v>36519.833333333336</v>
      </c>
      <c r="B1044" s="4">
        <v>27.84202099999993</v>
      </c>
    </row>
    <row r="1045" spans="1:2" ht="12.75">
      <c r="A1045" s="11">
        <v>36519.875</v>
      </c>
      <c r="B1045" s="4">
        <v>27.84202099999993</v>
      </c>
    </row>
    <row r="1046" spans="1:2" ht="12.75">
      <c r="A1046" s="11">
        <v>36519.916666666664</v>
      </c>
      <c r="B1046" s="4">
        <v>27.84202099999993</v>
      </c>
    </row>
    <row r="1047" spans="1:2" ht="12.75">
      <c r="A1047" s="11">
        <v>36519.958333333336</v>
      </c>
      <c r="B1047" s="4">
        <v>27.84202099999993</v>
      </c>
    </row>
    <row r="1048" spans="1:2" ht="12.75">
      <c r="A1048" s="11">
        <v>36520</v>
      </c>
      <c r="B1048" s="4">
        <v>27.84202099999993</v>
      </c>
    </row>
    <row r="1049" spans="1:2" ht="12.75">
      <c r="A1049" s="11">
        <v>36520.041666666664</v>
      </c>
      <c r="B1049" s="4">
        <v>27.84202099999993</v>
      </c>
    </row>
    <row r="1050" spans="1:2" ht="12.75">
      <c r="A1050" s="11">
        <v>36520.083333333336</v>
      </c>
      <c r="B1050" s="4">
        <v>27.84202099999993</v>
      </c>
    </row>
    <row r="1051" spans="1:2" ht="12.75">
      <c r="A1051" s="11">
        <v>36520.125</v>
      </c>
      <c r="B1051" s="4">
        <v>27.84202099999993</v>
      </c>
    </row>
    <row r="1052" spans="1:2" ht="12.75">
      <c r="A1052" s="11">
        <v>36520.166666666664</v>
      </c>
      <c r="B1052" s="4">
        <v>27.84202099999993</v>
      </c>
    </row>
    <row r="1053" spans="1:2" ht="12.75">
      <c r="A1053" s="11">
        <v>36520.208333333336</v>
      </c>
      <c r="B1053" s="4">
        <v>27.84202099999993</v>
      </c>
    </row>
    <row r="1054" spans="1:2" ht="12.75">
      <c r="A1054" s="11">
        <v>36520.25</v>
      </c>
      <c r="B1054" s="4">
        <v>27.84202099999993</v>
      </c>
    </row>
    <row r="1055" spans="1:2" ht="12.75">
      <c r="A1055" s="11">
        <v>36520.291666666664</v>
      </c>
      <c r="B1055" s="4">
        <v>27.84202099999993</v>
      </c>
    </row>
    <row r="1056" spans="1:2" ht="12.75">
      <c r="A1056" s="11">
        <v>36520.333333333336</v>
      </c>
      <c r="B1056" s="4">
        <v>27.84202099999993</v>
      </c>
    </row>
    <row r="1057" spans="1:2" ht="12.75">
      <c r="A1057" s="11">
        <v>36520.375</v>
      </c>
      <c r="B1057" s="4">
        <v>27.84202099999993</v>
      </c>
    </row>
    <row r="1058" spans="1:2" ht="12.75">
      <c r="A1058" s="11">
        <v>36520.416666666664</v>
      </c>
      <c r="B1058" s="4">
        <v>27.84202099999993</v>
      </c>
    </row>
    <row r="1059" spans="1:2" ht="12.75">
      <c r="A1059" s="11">
        <v>36520.458333333336</v>
      </c>
      <c r="B1059" s="4">
        <v>27.84202099999993</v>
      </c>
    </row>
    <row r="1060" spans="1:2" ht="12.75">
      <c r="A1060" s="11">
        <v>36520.5</v>
      </c>
      <c r="B1060" s="4">
        <v>27.84202099999993</v>
      </c>
    </row>
    <row r="1061" spans="1:2" ht="12.75">
      <c r="A1061" s="11">
        <v>36520.541666666664</v>
      </c>
      <c r="B1061" s="4">
        <v>27.84202099999993</v>
      </c>
    </row>
    <row r="1062" spans="1:2" ht="12.75">
      <c r="A1062" s="11">
        <v>36520.583333333336</v>
      </c>
      <c r="B1062" s="4">
        <v>27.84202099999993</v>
      </c>
    </row>
    <row r="1063" spans="1:2" ht="12.75">
      <c r="A1063" s="11">
        <v>36520.625</v>
      </c>
      <c r="B1063" s="4">
        <v>27.84202099999993</v>
      </c>
    </row>
    <row r="1064" spans="1:2" ht="12.75">
      <c r="A1064" s="11">
        <v>36520.666666666664</v>
      </c>
      <c r="B1064" s="4">
        <v>27.84202099999993</v>
      </c>
    </row>
    <row r="1065" spans="1:2" ht="12.75">
      <c r="A1065" s="11">
        <v>36520.708333333336</v>
      </c>
      <c r="B1065" s="4">
        <v>27.84202099999993</v>
      </c>
    </row>
    <row r="1066" spans="1:2" ht="12.75">
      <c r="A1066" s="11">
        <v>36520.75</v>
      </c>
      <c r="B1066" s="4">
        <v>27.84202099999993</v>
      </c>
    </row>
    <row r="1067" spans="1:2" ht="12.75">
      <c r="A1067" s="11">
        <v>36520.791666666664</v>
      </c>
      <c r="B1067" s="4">
        <v>27.84202099999993</v>
      </c>
    </row>
    <row r="1068" spans="1:2" ht="12.75">
      <c r="A1068" s="11">
        <v>36520.833333333336</v>
      </c>
      <c r="B1068" s="4">
        <v>27.84202099999993</v>
      </c>
    </row>
    <row r="1069" spans="1:2" ht="12.75">
      <c r="A1069" s="11">
        <v>36520.875</v>
      </c>
      <c r="B1069" s="4">
        <v>27.84202099999993</v>
      </c>
    </row>
    <row r="1070" spans="1:2" ht="12.75">
      <c r="A1070" s="11">
        <v>36520.916666666664</v>
      </c>
      <c r="B1070" s="4">
        <v>27.84202099999993</v>
      </c>
    </row>
    <row r="1071" spans="1:2" ht="12.75">
      <c r="A1071" s="11">
        <v>36520.958333333336</v>
      </c>
      <c r="B1071" s="4">
        <v>27.84202099999993</v>
      </c>
    </row>
    <row r="1072" spans="1:2" ht="12.75">
      <c r="A1072" s="11">
        <v>36521</v>
      </c>
      <c r="B1072" s="4">
        <v>27.84202099999993</v>
      </c>
    </row>
    <row r="1073" spans="1:2" ht="12.75">
      <c r="A1073" s="11">
        <v>36521.041666666664</v>
      </c>
      <c r="B1073" s="4">
        <v>27.84202099999993</v>
      </c>
    </row>
    <row r="1074" spans="1:2" ht="12.75">
      <c r="A1074" s="11">
        <v>36521.083333333336</v>
      </c>
      <c r="B1074" s="4">
        <v>27.84202099999993</v>
      </c>
    </row>
    <row r="1075" spans="1:2" ht="12.75">
      <c r="A1075" s="11">
        <v>36521.125</v>
      </c>
      <c r="B1075" s="4">
        <v>27.84202099999993</v>
      </c>
    </row>
    <row r="1076" spans="1:2" ht="12.75">
      <c r="A1076" s="11">
        <v>36521.166666666664</v>
      </c>
      <c r="B1076" s="4">
        <v>27.84202099999993</v>
      </c>
    </row>
    <row r="1077" spans="1:2" ht="12.75">
      <c r="A1077" s="11">
        <v>36521.208333333336</v>
      </c>
      <c r="B1077" s="4">
        <v>27.84202099999993</v>
      </c>
    </row>
    <row r="1078" spans="1:2" ht="12.75">
      <c r="A1078" s="11">
        <v>36521.25</v>
      </c>
      <c r="B1078" s="4">
        <v>27.84202099999993</v>
      </c>
    </row>
    <row r="1079" spans="1:2" ht="12.75">
      <c r="A1079" s="11">
        <v>36521.291666666664</v>
      </c>
      <c r="B1079" s="4">
        <v>27.84202099999993</v>
      </c>
    </row>
    <row r="1080" spans="1:2" ht="12.75">
      <c r="A1080" s="11">
        <v>36521.333333333336</v>
      </c>
      <c r="B1080" s="4">
        <v>27.84202099999993</v>
      </c>
    </row>
    <row r="1081" spans="1:2" ht="12.75">
      <c r="A1081" s="11">
        <v>36521.375</v>
      </c>
      <c r="B1081" s="4">
        <v>27.84202099999993</v>
      </c>
    </row>
    <row r="1082" spans="1:2" ht="12.75">
      <c r="A1082" s="11">
        <v>36521.416666666664</v>
      </c>
      <c r="B1082" s="4">
        <v>27.809999999999945</v>
      </c>
    </row>
    <row r="1083" spans="1:2" ht="12.75">
      <c r="A1083" s="11">
        <v>36521.458333333336</v>
      </c>
      <c r="B1083" s="4">
        <v>27.862020999999913</v>
      </c>
    </row>
    <row r="1084" spans="1:2" ht="12.75">
      <c r="A1084" s="11">
        <v>36521.5</v>
      </c>
      <c r="B1084" s="4">
        <v>27.862020999999913</v>
      </c>
    </row>
    <row r="1085" spans="1:2" ht="12.75">
      <c r="A1085" s="11">
        <v>36521.541666666664</v>
      </c>
      <c r="B1085" s="4">
        <v>27.862020999999913</v>
      </c>
    </row>
    <row r="1086" spans="1:2" ht="12.75">
      <c r="A1086" s="11">
        <v>36521.583333333336</v>
      </c>
      <c r="B1086" s="4">
        <v>27.862020999999913</v>
      </c>
    </row>
    <row r="1087" spans="1:2" ht="12.75">
      <c r="A1087" s="11">
        <v>36521.625</v>
      </c>
      <c r="B1087" s="4">
        <v>27.862020999999913</v>
      </c>
    </row>
    <row r="1088" spans="1:2" ht="12.75">
      <c r="A1088" s="11">
        <v>36521.666666666664</v>
      </c>
      <c r="B1088" s="4">
        <v>27.852020999999922</v>
      </c>
    </row>
    <row r="1089" spans="1:2" ht="12.75">
      <c r="A1089" s="11">
        <v>36521.708333333336</v>
      </c>
      <c r="B1089" s="4">
        <v>27.852020999999922</v>
      </c>
    </row>
    <row r="1090" spans="1:2" ht="12.75">
      <c r="A1090" s="11">
        <v>36521.75</v>
      </c>
      <c r="B1090" s="4">
        <v>27.84202099999993</v>
      </c>
    </row>
    <row r="1091" spans="1:2" ht="12.75">
      <c r="A1091" s="11">
        <v>36521.791666666664</v>
      </c>
      <c r="B1091" s="4">
        <v>27.83202099999994</v>
      </c>
    </row>
    <row r="1092" spans="1:2" ht="12.75">
      <c r="A1092" s="11">
        <v>36521.833333333336</v>
      </c>
      <c r="B1092" s="4">
        <v>27.83202099999994</v>
      </c>
    </row>
    <row r="1093" spans="1:2" ht="12.75">
      <c r="A1093" s="11">
        <v>36521.875</v>
      </c>
      <c r="B1093" s="4">
        <v>27.829999999999927</v>
      </c>
    </row>
    <row r="1094" spans="1:2" ht="12.75">
      <c r="A1094" s="11">
        <v>36521.916666666664</v>
      </c>
      <c r="B1094" s="4">
        <v>27.84202099999993</v>
      </c>
    </row>
    <row r="1095" spans="1:2" ht="12.75">
      <c r="A1095" s="11">
        <v>36521.958333333336</v>
      </c>
      <c r="B1095" s="4">
        <v>27.84202099999993</v>
      </c>
    </row>
    <row r="1096" spans="1:2" ht="12.75">
      <c r="A1096" s="11">
        <v>36522</v>
      </c>
      <c r="B1096" s="4">
        <v>27.84202099999993</v>
      </c>
    </row>
    <row r="1097" spans="1:2" ht="12.75">
      <c r="A1097" s="11">
        <v>36522.041666666664</v>
      </c>
      <c r="B1097" s="4">
        <v>27.84202099999993</v>
      </c>
    </row>
    <row r="1098" spans="1:2" ht="12.75">
      <c r="A1098" s="11">
        <v>36522.083333333336</v>
      </c>
      <c r="B1098" s="4">
        <v>27.84202099999993</v>
      </c>
    </row>
    <row r="1099" spans="1:2" ht="12.75">
      <c r="A1099" s="11">
        <v>36522.125</v>
      </c>
      <c r="B1099" s="4">
        <v>27.84202099999993</v>
      </c>
    </row>
    <row r="1100" spans="1:2" ht="12.75">
      <c r="A1100" s="11">
        <v>36522.166666666664</v>
      </c>
      <c r="B1100" s="4">
        <v>27.84202099999993</v>
      </c>
    </row>
    <row r="1101" spans="1:2" ht="12.75">
      <c r="A1101" s="11">
        <v>36522.208333333336</v>
      </c>
      <c r="B1101" s="4">
        <v>27.84202099999993</v>
      </c>
    </row>
    <row r="1102" spans="1:2" ht="12.75">
      <c r="A1102" s="11">
        <v>36522.25</v>
      </c>
      <c r="B1102" s="4">
        <v>27.84202099999993</v>
      </c>
    </row>
    <row r="1103" spans="1:2" ht="12.75">
      <c r="A1103" s="11">
        <v>36522.291666666664</v>
      </c>
      <c r="B1103" s="4">
        <v>27.84202099999993</v>
      </c>
    </row>
    <row r="1104" spans="1:2" ht="12.75">
      <c r="A1104" s="11">
        <v>36522.333333333336</v>
      </c>
      <c r="B1104" s="4">
        <v>27.84202099999993</v>
      </c>
    </row>
    <row r="1105" spans="1:2" ht="12.75">
      <c r="A1105" s="11">
        <v>36522.375</v>
      </c>
      <c r="B1105" s="4">
        <v>27.84202099999993</v>
      </c>
    </row>
    <row r="1106" spans="1:2" ht="12.75">
      <c r="A1106" s="11">
        <v>36522.416666666664</v>
      </c>
      <c r="B1106" s="4">
        <v>27.84202099999993</v>
      </c>
    </row>
    <row r="1107" spans="1:2" ht="12.75">
      <c r="A1107" s="11">
        <v>36522.458333333336</v>
      </c>
      <c r="B1107" s="4">
        <v>27.84202099999993</v>
      </c>
    </row>
    <row r="1108" spans="1:2" ht="12.75">
      <c r="A1108" s="11">
        <v>36522.5</v>
      </c>
      <c r="B1108" s="4">
        <v>27.84202099999993</v>
      </c>
    </row>
    <row r="1109" spans="1:2" ht="12.75">
      <c r="A1109" s="11">
        <v>36522.541666666664</v>
      </c>
      <c r="B1109" s="4">
        <v>27.84202099999993</v>
      </c>
    </row>
    <row r="1110" spans="1:2" ht="12.75">
      <c r="A1110" s="11">
        <v>36522.583333333336</v>
      </c>
      <c r="B1110" s="4">
        <v>27.84202099999993</v>
      </c>
    </row>
    <row r="1111" spans="1:2" ht="12.75">
      <c r="A1111" s="11">
        <v>36522.625</v>
      </c>
      <c r="B1111" s="4">
        <v>27.84202099999993</v>
      </c>
    </row>
    <row r="1112" spans="1:2" ht="12.75">
      <c r="A1112" s="11">
        <v>36522.666666666664</v>
      </c>
      <c r="B1112" s="4">
        <v>27.84202099999993</v>
      </c>
    </row>
    <row r="1113" spans="1:2" ht="12.75">
      <c r="A1113" s="11">
        <v>36522.708333333336</v>
      </c>
      <c r="B1113" s="4">
        <v>27.84202099999993</v>
      </c>
    </row>
    <row r="1114" spans="1:2" ht="12.75">
      <c r="A1114" s="11">
        <v>36522.75</v>
      </c>
      <c r="B1114" s="4">
        <v>27.84202099999993</v>
      </c>
    </row>
    <row r="1115" spans="1:2" ht="12.75">
      <c r="A1115" s="11">
        <v>36522.791666666664</v>
      </c>
      <c r="B1115" s="4">
        <v>27.84202099999993</v>
      </c>
    </row>
    <row r="1116" spans="1:2" ht="12.75">
      <c r="A1116" s="11">
        <v>36522.833333333336</v>
      </c>
      <c r="B1116" s="4">
        <v>27.84202099999993</v>
      </c>
    </row>
    <row r="1117" spans="1:2" ht="12.75">
      <c r="A1117" s="11">
        <v>36522.875</v>
      </c>
      <c r="B1117" s="4">
        <v>27.84202099999993</v>
      </c>
    </row>
    <row r="1118" spans="1:2" ht="12.75">
      <c r="A1118" s="11">
        <v>36522.916666666664</v>
      </c>
      <c r="B1118" s="4">
        <v>27.84202099999993</v>
      </c>
    </row>
    <row r="1119" spans="1:2" ht="12.75">
      <c r="A1119" s="11">
        <v>36522.958333333336</v>
      </c>
      <c r="B1119" s="4">
        <v>27.84202099999993</v>
      </c>
    </row>
    <row r="1120" spans="1:2" ht="12.75">
      <c r="A1120" s="11">
        <v>36523</v>
      </c>
      <c r="B1120" s="4">
        <v>27.84202099999993</v>
      </c>
    </row>
    <row r="1121" spans="1:2" ht="12.75">
      <c r="A1121" s="11">
        <v>36523.041666666664</v>
      </c>
      <c r="B1121" s="4">
        <v>27.84202099999993</v>
      </c>
    </row>
    <row r="1122" spans="1:2" ht="12.75">
      <c r="A1122" s="11">
        <v>36523.083333333336</v>
      </c>
      <c r="B1122" s="4">
        <v>27.84202099999993</v>
      </c>
    </row>
    <row r="1123" spans="1:2" ht="12.75">
      <c r="A1123" s="11">
        <v>36523.125</v>
      </c>
      <c r="B1123" s="4">
        <v>27.84202099999993</v>
      </c>
    </row>
    <row r="1124" spans="1:2" ht="12.75">
      <c r="A1124" s="11">
        <v>36523.166666666664</v>
      </c>
      <c r="B1124" s="4">
        <v>27.84202099999993</v>
      </c>
    </row>
    <row r="1125" spans="1:2" ht="12.75">
      <c r="A1125" s="11">
        <v>36523.208333333336</v>
      </c>
      <c r="B1125" s="4">
        <v>27.84202099999993</v>
      </c>
    </row>
    <row r="1126" spans="1:2" ht="12.75">
      <c r="A1126" s="11">
        <v>36523.25</v>
      </c>
      <c r="B1126" s="4">
        <v>27.84202099999993</v>
      </c>
    </row>
    <row r="1127" spans="1:2" ht="12.75">
      <c r="A1127" s="11">
        <v>36523.291666666664</v>
      </c>
      <c r="B1127" s="4">
        <v>27.84202099999993</v>
      </c>
    </row>
    <row r="1128" spans="1:2" ht="12.75">
      <c r="A1128" s="11">
        <v>36523.333333333336</v>
      </c>
      <c r="B1128" s="4">
        <v>27.84202099999993</v>
      </c>
    </row>
    <row r="1129" spans="1:2" ht="12.75">
      <c r="A1129" s="11">
        <v>36523.375</v>
      </c>
      <c r="B1129" s="4">
        <v>27.84202099999993</v>
      </c>
    </row>
    <row r="1130" spans="1:2" ht="12.75">
      <c r="A1130" s="11">
        <v>36523.416666666664</v>
      </c>
      <c r="B1130" s="4">
        <v>27.84202099999993</v>
      </c>
    </row>
    <row r="1131" spans="1:2" ht="12.75">
      <c r="A1131" s="11">
        <v>36523.458333333336</v>
      </c>
      <c r="B1131" s="4">
        <v>27.84202099999993</v>
      </c>
    </row>
    <row r="1132" spans="1:2" ht="12.75">
      <c r="A1132" s="11">
        <v>36523.5</v>
      </c>
      <c r="B1132" s="4">
        <v>27.84202099999993</v>
      </c>
    </row>
    <row r="1133" spans="1:2" ht="12.75">
      <c r="A1133" s="11">
        <v>36523.541666666664</v>
      </c>
      <c r="B1133" s="4">
        <v>27.84202099999993</v>
      </c>
    </row>
    <row r="1134" spans="1:2" ht="12.75">
      <c r="A1134" s="11">
        <v>36523.583333333336</v>
      </c>
      <c r="B1134" s="4">
        <v>27.84202099999993</v>
      </c>
    </row>
    <row r="1135" spans="1:2" ht="12.75">
      <c r="A1135" s="11">
        <v>36523.625</v>
      </c>
      <c r="B1135" s="4">
        <v>27.84202099999993</v>
      </c>
    </row>
    <row r="1136" spans="1:2" ht="12.75">
      <c r="A1136" s="11">
        <v>36523.666666666664</v>
      </c>
      <c r="B1136" s="4">
        <v>27.84202099999993</v>
      </c>
    </row>
    <row r="1137" spans="1:2" ht="12.75">
      <c r="A1137" s="11">
        <v>36523.708333333336</v>
      </c>
      <c r="B1137" s="4">
        <v>27.84202099999993</v>
      </c>
    </row>
    <row r="1138" spans="1:2" ht="12.75">
      <c r="A1138" s="11">
        <v>36523.75</v>
      </c>
      <c r="B1138" s="4">
        <v>27.84202099999993</v>
      </c>
    </row>
    <row r="1139" spans="1:2" ht="12.75">
      <c r="A1139" s="11">
        <v>36523.791666666664</v>
      </c>
      <c r="B1139" s="4">
        <v>27.84202099999993</v>
      </c>
    </row>
    <row r="1140" spans="1:2" ht="12.75">
      <c r="A1140" s="11">
        <v>36523.833333333336</v>
      </c>
      <c r="B1140" s="4">
        <v>27.84202099999993</v>
      </c>
    </row>
    <row r="1141" spans="1:2" ht="12.75">
      <c r="A1141" s="11">
        <v>36523.875</v>
      </c>
      <c r="B1141" s="4">
        <v>27.84202099999993</v>
      </c>
    </row>
    <row r="1142" spans="1:2" ht="12.75">
      <c r="A1142" s="11">
        <v>36523.916666666664</v>
      </c>
      <c r="B1142" s="4">
        <v>27.84202099999993</v>
      </c>
    </row>
    <row r="1143" spans="1:2" ht="12.75">
      <c r="A1143" s="11">
        <v>36523.958333333336</v>
      </c>
      <c r="B1143" s="4">
        <v>27.84202099999993</v>
      </c>
    </row>
    <row r="1144" spans="1:2" ht="12.75">
      <c r="A1144" s="11">
        <v>36524</v>
      </c>
      <c r="B1144" s="4">
        <v>27.84202099999993</v>
      </c>
    </row>
    <row r="1145" spans="1:2" ht="12.75">
      <c r="A1145" s="11">
        <v>36524.041666666664</v>
      </c>
      <c r="B1145" s="4">
        <v>27.84202099999993</v>
      </c>
    </row>
    <row r="1146" spans="1:2" ht="12.75">
      <c r="A1146" s="11">
        <v>36524.083333333336</v>
      </c>
      <c r="B1146" s="4">
        <v>27.84202099999993</v>
      </c>
    </row>
    <row r="1147" spans="1:2" ht="12.75">
      <c r="A1147" s="11">
        <v>36524.125</v>
      </c>
      <c r="B1147" s="4">
        <v>27.84202099999993</v>
      </c>
    </row>
    <row r="1148" spans="1:2" ht="12.75">
      <c r="A1148" s="11">
        <v>36524.166666666664</v>
      </c>
      <c r="B1148" s="4">
        <v>27.84202099999993</v>
      </c>
    </row>
    <row r="1149" spans="1:2" ht="12.75">
      <c r="A1149" s="11">
        <v>36524.208333333336</v>
      </c>
      <c r="B1149" s="4">
        <v>27.84202099999993</v>
      </c>
    </row>
    <row r="1150" spans="1:2" ht="12.75">
      <c r="A1150" s="11">
        <v>36524.25</v>
      </c>
      <c r="B1150" s="4">
        <v>27.84202099999993</v>
      </c>
    </row>
    <row r="1151" spans="1:2" ht="12.75">
      <c r="A1151" s="11">
        <v>36524.291666666664</v>
      </c>
      <c r="B1151" s="4">
        <v>27.852020999999922</v>
      </c>
    </row>
    <row r="1152" spans="1:2" ht="12.75">
      <c r="A1152" s="11">
        <v>36524.333333333336</v>
      </c>
      <c r="B1152" s="4">
        <v>27.852020999999922</v>
      </c>
    </row>
    <row r="1153" spans="1:2" ht="12.75">
      <c r="A1153" s="11">
        <v>36524.375</v>
      </c>
      <c r="B1153" s="4">
        <v>27.852020999999922</v>
      </c>
    </row>
    <row r="1154" spans="1:2" ht="12.75">
      <c r="A1154" s="11">
        <v>36524.416666666664</v>
      </c>
      <c r="B1154" s="4">
        <v>27.852020999999922</v>
      </c>
    </row>
    <row r="1155" spans="1:2" ht="12.75">
      <c r="A1155" s="11">
        <v>36524.458333333336</v>
      </c>
      <c r="B1155" s="4">
        <v>27.852020999999922</v>
      </c>
    </row>
    <row r="1156" spans="1:2" ht="12.75">
      <c r="A1156" s="11">
        <v>36524.5</v>
      </c>
      <c r="B1156" s="4">
        <v>27.852020999999922</v>
      </c>
    </row>
    <row r="1157" spans="1:2" ht="12.75">
      <c r="A1157" s="11">
        <v>36524.541666666664</v>
      </c>
      <c r="B1157" s="4">
        <v>27.852020999999922</v>
      </c>
    </row>
    <row r="1158" spans="1:2" ht="12.75">
      <c r="A1158" s="11">
        <v>36524.583333333336</v>
      </c>
      <c r="B1158" s="4">
        <v>27.852020999999922</v>
      </c>
    </row>
    <row r="1159" spans="1:2" ht="12.75">
      <c r="A1159" s="11">
        <v>36524.625</v>
      </c>
      <c r="B1159" s="4">
        <v>27.852020999999922</v>
      </c>
    </row>
    <row r="1160" spans="1:2" ht="12.75">
      <c r="A1160" s="11">
        <v>36524.666666666664</v>
      </c>
      <c r="B1160" s="4">
        <v>27.852020999999922</v>
      </c>
    </row>
    <row r="1161" spans="1:2" ht="12.75">
      <c r="A1161" s="11">
        <v>36524.708333333336</v>
      </c>
      <c r="B1161" s="4">
        <v>27.852020999999922</v>
      </c>
    </row>
    <row r="1162" spans="1:2" ht="12.75">
      <c r="A1162" s="11">
        <v>36524.75</v>
      </c>
      <c r="B1162" s="4">
        <v>27.852020999999922</v>
      </c>
    </row>
    <row r="1163" spans="1:2" ht="12.75">
      <c r="A1163" s="11">
        <v>36524.791666666664</v>
      </c>
      <c r="B1163" s="4">
        <v>27.852020999999922</v>
      </c>
    </row>
    <row r="1164" spans="1:2" ht="12.75">
      <c r="A1164" s="11">
        <v>36524.833333333336</v>
      </c>
      <c r="B1164" s="4">
        <v>27.852020999999922</v>
      </c>
    </row>
    <row r="1165" spans="1:2" ht="12.75">
      <c r="A1165" s="11">
        <v>36524.875</v>
      </c>
      <c r="B1165" s="4">
        <v>27.852020999999922</v>
      </c>
    </row>
    <row r="1166" spans="1:2" ht="12.75">
      <c r="A1166" s="11">
        <v>36524.916666666664</v>
      </c>
      <c r="B1166" s="4">
        <v>27.852020999999922</v>
      </c>
    </row>
    <row r="1167" spans="1:2" ht="12.75">
      <c r="A1167" s="11">
        <v>36524.958333333336</v>
      </c>
      <c r="B1167" s="4">
        <v>27.852020999999922</v>
      </c>
    </row>
    <row r="1168" spans="1:2" ht="12.75">
      <c r="A1168" s="11">
        <v>36525</v>
      </c>
      <c r="B1168" s="4">
        <v>27.852020999999922</v>
      </c>
    </row>
    <row r="1169" spans="1:2" ht="12.75">
      <c r="A1169" s="11">
        <v>36525.041666666664</v>
      </c>
      <c r="B1169" s="4">
        <v>27.852020999999922</v>
      </c>
    </row>
    <row r="1170" spans="1:2" ht="12.75">
      <c r="A1170" s="11">
        <v>36525.083333333336</v>
      </c>
      <c r="B1170" s="4">
        <v>27.852020999999922</v>
      </c>
    </row>
    <row r="1171" spans="1:2" ht="12.75">
      <c r="A1171" s="11">
        <v>36525.125</v>
      </c>
      <c r="B1171" s="4">
        <v>27.852020999999922</v>
      </c>
    </row>
    <row r="1172" spans="1:2" ht="12.75">
      <c r="A1172" s="11">
        <v>36525.166666666664</v>
      </c>
      <c r="B1172" s="4">
        <v>27.852020999999922</v>
      </c>
    </row>
    <row r="1173" spans="1:2" ht="12.75">
      <c r="A1173" s="11">
        <v>36525.208333333336</v>
      </c>
      <c r="B1173" s="4">
        <v>27.852020999999922</v>
      </c>
    </row>
    <row r="1174" spans="1:2" ht="12.75">
      <c r="A1174" s="11">
        <v>36525.25</v>
      </c>
      <c r="B1174" s="4">
        <v>27.852020999999922</v>
      </c>
    </row>
    <row r="1175" spans="1:2" ht="12.75">
      <c r="A1175" s="11">
        <v>36525.291666666664</v>
      </c>
      <c r="B1175" s="4">
        <v>27.852020999999922</v>
      </c>
    </row>
    <row r="1176" spans="1:2" ht="12.75">
      <c r="A1176" s="11">
        <v>36525.333333333336</v>
      </c>
      <c r="B1176" s="4">
        <v>27.852020999999922</v>
      </c>
    </row>
    <row r="1177" spans="1:2" ht="12.75">
      <c r="A1177" s="11">
        <v>36525.375</v>
      </c>
      <c r="B1177" s="4">
        <v>27.852020999999922</v>
      </c>
    </row>
    <row r="1178" spans="1:2" ht="12.75">
      <c r="A1178" s="11">
        <v>36525.416666666664</v>
      </c>
      <c r="B1178" s="4">
        <v>27.852020999999922</v>
      </c>
    </row>
    <row r="1179" spans="1:2" ht="12.75">
      <c r="A1179" s="11">
        <v>36525.458333333336</v>
      </c>
      <c r="B1179" s="4">
        <v>27.852020999999922</v>
      </c>
    </row>
    <row r="1180" spans="1:2" ht="12.75">
      <c r="A1180" s="11">
        <v>36525.5</v>
      </c>
      <c r="B1180" s="4">
        <v>27.852020999999922</v>
      </c>
    </row>
    <row r="1181" spans="1:2" ht="12.75">
      <c r="A1181" s="11">
        <v>36525.541666666664</v>
      </c>
      <c r="B1181" s="4">
        <v>27.852020999999922</v>
      </c>
    </row>
    <row r="1182" spans="1:2" ht="12.75">
      <c r="A1182" s="11">
        <v>36525.583333333336</v>
      </c>
      <c r="B1182" s="4">
        <v>27.852020999999922</v>
      </c>
    </row>
    <row r="1183" spans="1:2" ht="12.75">
      <c r="A1183" s="11">
        <v>36525.625</v>
      </c>
      <c r="B1183" s="4">
        <v>27.852020999999922</v>
      </c>
    </row>
    <row r="1184" spans="1:2" ht="12.75">
      <c r="A1184" s="11">
        <v>36525.666666666664</v>
      </c>
      <c r="B1184" s="4">
        <v>27.852020999999922</v>
      </c>
    </row>
    <row r="1185" spans="1:2" ht="12.75">
      <c r="A1185" s="11">
        <v>36525.708333333336</v>
      </c>
      <c r="B1185" s="4">
        <v>27.852020999999922</v>
      </c>
    </row>
    <row r="1186" spans="1:2" ht="12.75">
      <c r="A1186" s="11">
        <v>36525.75</v>
      </c>
      <c r="B1186" s="4">
        <v>27.852020999999922</v>
      </c>
    </row>
    <row r="1187" spans="1:2" ht="12.75">
      <c r="A1187" s="11">
        <v>36525.791666666664</v>
      </c>
      <c r="B1187" s="4">
        <v>27.852020999999922</v>
      </c>
    </row>
    <row r="1188" spans="1:2" ht="12.75">
      <c r="A1188" s="11">
        <v>36525.833333333336</v>
      </c>
      <c r="B1188" s="4">
        <v>27.852020999999922</v>
      </c>
    </row>
    <row r="1189" spans="1:2" ht="12.75">
      <c r="A1189" s="11">
        <v>36525.875</v>
      </c>
      <c r="B1189" s="4">
        <v>27.852020999999922</v>
      </c>
    </row>
    <row r="1190" spans="1:2" ht="12.75">
      <c r="A1190" s="11">
        <v>36525.916666666664</v>
      </c>
      <c r="B1190" s="4">
        <v>27.852020999999922</v>
      </c>
    </row>
    <row r="1191" spans="1:2" ht="12.75">
      <c r="A1191" s="11">
        <v>36525.958333333336</v>
      </c>
      <c r="B1191" s="4">
        <v>27.852020999999922</v>
      </c>
    </row>
    <row r="2668" ht="12.75">
      <c r="B2668" s="9"/>
    </row>
    <row r="2669" ht="12.75">
      <c r="B2669" s="9"/>
    </row>
    <row r="2670" ht="12.75">
      <c r="B2670" s="9"/>
    </row>
    <row r="2671" ht="12.75">
      <c r="B2671" s="9"/>
    </row>
    <row r="2672" ht="12.75">
      <c r="B2672" s="9"/>
    </row>
    <row r="2673" ht="12.75">
      <c r="B2673" s="9"/>
    </row>
    <row r="2674" ht="12.75">
      <c r="B2674" s="9"/>
    </row>
    <row r="2675" ht="12.75">
      <c r="B2675" s="9"/>
    </row>
    <row r="2676" ht="12.75">
      <c r="B2676" s="9"/>
    </row>
    <row r="2677" ht="12.75">
      <c r="B2677" s="9"/>
    </row>
    <row r="2678" ht="12.75">
      <c r="B2678" s="9"/>
    </row>
    <row r="2679" ht="12.75">
      <c r="B2679" s="9"/>
    </row>
    <row r="2680" ht="12.75">
      <c r="B2680" s="9"/>
    </row>
    <row r="2681" ht="12.75">
      <c r="B2681" s="9"/>
    </row>
    <row r="2682" ht="12.75">
      <c r="B2682" s="9"/>
    </row>
    <row r="2683" ht="12.75">
      <c r="B2683" s="9"/>
    </row>
    <row r="2684" ht="12.75">
      <c r="B2684" s="9"/>
    </row>
    <row r="2685" ht="12.75">
      <c r="B2685" s="9"/>
    </row>
    <row r="2686" ht="12.75">
      <c r="B2686" s="9"/>
    </row>
    <row r="2687" ht="12.75">
      <c r="B2687" s="9"/>
    </row>
    <row r="2688" ht="12.75">
      <c r="B2688" s="9"/>
    </row>
    <row r="2689" ht="12.75">
      <c r="B2689" s="9"/>
    </row>
    <row r="2690" ht="12.75">
      <c r="B2690" s="9"/>
    </row>
    <row r="2691" ht="12.75">
      <c r="B2691" s="9"/>
    </row>
    <row r="2692" ht="12.75">
      <c r="B2692" s="9"/>
    </row>
    <row r="2693" ht="12.75">
      <c r="B2693" s="9"/>
    </row>
    <row r="2694" ht="12.75">
      <c r="B2694" s="9"/>
    </row>
    <row r="2695" ht="12.75">
      <c r="B2695" s="9"/>
    </row>
    <row r="2696" ht="12.75">
      <c r="B2696" s="9"/>
    </row>
    <row r="2697" ht="12.75">
      <c r="B2697" s="9"/>
    </row>
    <row r="2698" ht="12.75">
      <c r="B2698" s="9"/>
    </row>
    <row r="2699" ht="12.75">
      <c r="B2699" s="9"/>
    </row>
    <row r="2700" ht="12.75">
      <c r="B2700" s="9"/>
    </row>
    <row r="2701" ht="12.75">
      <c r="B2701" s="9"/>
    </row>
    <row r="2702" ht="12.75">
      <c r="B2702" s="9"/>
    </row>
    <row r="2703" ht="12.75">
      <c r="B2703" s="9"/>
    </row>
    <row r="2704" ht="12.75">
      <c r="B2704" s="9"/>
    </row>
    <row r="2705" ht="12.75">
      <c r="B2705" s="9"/>
    </row>
    <row r="2706" ht="12.75">
      <c r="B2706" s="9"/>
    </row>
    <row r="2707" ht="12.75">
      <c r="B2707" s="9"/>
    </row>
    <row r="2708" ht="12.75">
      <c r="B2708" s="9"/>
    </row>
    <row r="2709" ht="12.75">
      <c r="B2709" s="9"/>
    </row>
    <row r="2710" ht="12.75">
      <c r="B2710" s="9"/>
    </row>
    <row r="2711" ht="12.75">
      <c r="B2711" s="9"/>
    </row>
    <row r="2712" ht="12.75">
      <c r="B2712" s="9"/>
    </row>
    <row r="2713" ht="12.75">
      <c r="B2713" s="9"/>
    </row>
    <row r="2714" ht="12.75">
      <c r="B2714" s="9"/>
    </row>
    <row r="2715" ht="12.75">
      <c r="B2715" s="9"/>
    </row>
    <row r="2716" ht="12.75">
      <c r="B2716" s="9"/>
    </row>
    <row r="2717" ht="12.75">
      <c r="B2717" s="9"/>
    </row>
    <row r="2718" ht="12.75">
      <c r="B2718" s="9"/>
    </row>
    <row r="2719" ht="12.75">
      <c r="B2719" s="9"/>
    </row>
    <row r="2720" ht="12.75">
      <c r="B2720" s="9"/>
    </row>
    <row r="2721" ht="12.75">
      <c r="B2721" s="9"/>
    </row>
    <row r="2722" ht="12.75">
      <c r="B2722" s="9"/>
    </row>
    <row r="2723" ht="12.75">
      <c r="B2723" s="9"/>
    </row>
    <row r="2724" ht="12.75">
      <c r="B2724" s="9"/>
    </row>
    <row r="2725" ht="12.75">
      <c r="B2725" s="9"/>
    </row>
    <row r="2726" ht="12.75">
      <c r="B2726" s="9"/>
    </row>
    <row r="2727" ht="12.75">
      <c r="B2727" s="9"/>
    </row>
    <row r="2728" ht="12.75">
      <c r="B2728" s="9"/>
    </row>
    <row r="2729" ht="12.75">
      <c r="B2729" s="9"/>
    </row>
    <row r="2730" ht="12.75">
      <c r="B2730" s="9"/>
    </row>
    <row r="2731" ht="12.75">
      <c r="B2731" s="9"/>
    </row>
    <row r="2732" ht="12.75">
      <c r="B2732" s="9"/>
    </row>
    <row r="2733" ht="12.75">
      <c r="B2733" s="9"/>
    </row>
    <row r="2734" ht="12.75">
      <c r="B2734" s="9"/>
    </row>
    <row r="2735" ht="12.75">
      <c r="B2735" s="9"/>
    </row>
    <row r="2736" ht="12.75">
      <c r="B2736" s="9"/>
    </row>
    <row r="2737" ht="12.75">
      <c r="B2737" s="9"/>
    </row>
    <row r="2738" ht="12.75">
      <c r="B2738" s="9"/>
    </row>
    <row r="2739" ht="12.75">
      <c r="B2739" s="9"/>
    </row>
    <row r="2740" ht="12.75">
      <c r="B2740" s="9"/>
    </row>
    <row r="2741" ht="12.75">
      <c r="B2741" s="9"/>
    </row>
    <row r="2742" ht="12.75">
      <c r="B2742" s="9"/>
    </row>
    <row r="2743" ht="12.75">
      <c r="B2743" s="9"/>
    </row>
    <row r="2744" ht="12.75">
      <c r="B2744" s="9"/>
    </row>
    <row r="2745" ht="12.75">
      <c r="B2745" s="9"/>
    </row>
    <row r="2746" ht="12.75">
      <c r="B2746" s="9"/>
    </row>
    <row r="2747" ht="12.75">
      <c r="B2747" s="9"/>
    </row>
    <row r="2748" ht="12.75">
      <c r="B2748" s="9"/>
    </row>
    <row r="2749" ht="12.75">
      <c r="B2749" s="9"/>
    </row>
    <row r="2750" ht="12.75">
      <c r="B2750" s="9"/>
    </row>
    <row r="2751" ht="12.75">
      <c r="B2751" s="9"/>
    </row>
    <row r="2752" ht="12.75">
      <c r="B2752" s="9"/>
    </row>
    <row r="2753" ht="12.75">
      <c r="B2753" s="9"/>
    </row>
    <row r="2754" ht="12.75">
      <c r="B2754" s="9"/>
    </row>
    <row r="2755" ht="12.75">
      <c r="B2755" s="9"/>
    </row>
    <row r="2756" ht="12.75">
      <c r="B2756" s="9"/>
    </row>
    <row r="2757" ht="12.75">
      <c r="B2757" s="9"/>
    </row>
    <row r="2758" ht="12.75">
      <c r="B2758" s="9"/>
    </row>
    <row r="2759" ht="12.75">
      <c r="B2759" s="9"/>
    </row>
    <row r="2760" ht="12.75">
      <c r="B2760" s="9"/>
    </row>
    <row r="2761" ht="12.75">
      <c r="B2761" s="9"/>
    </row>
    <row r="2762" ht="12.75">
      <c r="B2762" s="9"/>
    </row>
    <row r="2763" ht="12.75">
      <c r="B2763" s="9"/>
    </row>
    <row r="2764" ht="12.75">
      <c r="B2764" s="9"/>
    </row>
    <row r="2765" ht="12.75">
      <c r="B2765" s="9"/>
    </row>
    <row r="2766" ht="12.75">
      <c r="B2766" s="9"/>
    </row>
    <row r="2767" ht="12.75">
      <c r="B2767" s="9"/>
    </row>
    <row r="2768" ht="12.75">
      <c r="B2768" s="9"/>
    </row>
    <row r="2769" ht="12.75">
      <c r="B2769" s="9"/>
    </row>
    <row r="2770" ht="12.75">
      <c r="B2770" s="9"/>
    </row>
    <row r="2771" ht="12.75">
      <c r="B2771" s="9"/>
    </row>
    <row r="2772" ht="12.75">
      <c r="B2772" s="9"/>
    </row>
    <row r="2773" ht="12.75">
      <c r="B2773" s="9"/>
    </row>
    <row r="2774" ht="12.75">
      <c r="B2774" s="9"/>
    </row>
    <row r="2775" ht="12.75">
      <c r="B2775" s="9"/>
    </row>
    <row r="2776" ht="12.75">
      <c r="B2776" s="9"/>
    </row>
    <row r="2777" ht="12.75">
      <c r="B2777" s="9"/>
    </row>
    <row r="2778" ht="12.75">
      <c r="B2778" s="9"/>
    </row>
    <row r="2779" ht="12.75">
      <c r="B2779" s="9"/>
    </row>
    <row r="2780" ht="12.75">
      <c r="B2780" s="9"/>
    </row>
    <row r="2781" ht="12.75">
      <c r="B2781" s="9"/>
    </row>
    <row r="2782" ht="12.75">
      <c r="B2782" s="9"/>
    </row>
    <row r="2783" ht="12.75">
      <c r="B2783" s="9"/>
    </row>
    <row r="2784" ht="12.75">
      <c r="B2784" s="9"/>
    </row>
    <row r="2785" ht="12.75">
      <c r="B2785" s="9"/>
    </row>
    <row r="2786" ht="12.75">
      <c r="B2786" s="9"/>
    </row>
    <row r="2787" ht="12.75">
      <c r="B2787" s="9"/>
    </row>
    <row r="2788" ht="12.75">
      <c r="B2788" s="9"/>
    </row>
    <row r="2789" ht="12.75">
      <c r="B2789" s="9"/>
    </row>
    <row r="2790" ht="12.75">
      <c r="B2790" s="9"/>
    </row>
    <row r="2791" ht="12.75">
      <c r="B2791" s="9"/>
    </row>
    <row r="2792" ht="12.75">
      <c r="B2792" s="9"/>
    </row>
    <row r="2793" ht="12.75">
      <c r="B2793" s="9"/>
    </row>
    <row r="2794" ht="12.75">
      <c r="B2794" s="9"/>
    </row>
    <row r="2795" ht="12.75">
      <c r="B2795" s="9"/>
    </row>
    <row r="2796" ht="12.75">
      <c r="B2796" s="9"/>
    </row>
    <row r="2797" ht="12.75">
      <c r="B2797" s="9"/>
    </row>
    <row r="2798" ht="12.75">
      <c r="B2798" s="9"/>
    </row>
    <row r="2799" ht="12.75">
      <c r="B2799" s="9"/>
    </row>
    <row r="2800" ht="12.75">
      <c r="B2800" s="9"/>
    </row>
    <row r="2801" ht="12.75">
      <c r="B2801" s="9"/>
    </row>
    <row r="2802" ht="12.75">
      <c r="B2802" s="9"/>
    </row>
    <row r="2803" ht="12.75">
      <c r="B2803" s="9"/>
    </row>
    <row r="2804" ht="12.75">
      <c r="B2804" s="9"/>
    </row>
    <row r="2805" ht="12.75">
      <c r="B2805" s="9"/>
    </row>
    <row r="2806" ht="12.75">
      <c r="B2806" s="9"/>
    </row>
    <row r="2807" ht="12.75">
      <c r="B2807" s="9"/>
    </row>
    <row r="2808" ht="12.75">
      <c r="B2808" s="9"/>
    </row>
    <row r="2809" ht="12.75">
      <c r="B2809" s="9"/>
    </row>
    <row r="2810" ht="12.75">
      <c r="B2810" s="9"/>
    </row>
    <row r="2811" ht="12.75">
      <c r="B2811" s="9"/>
    </row>
    <row r="2812" ht="12.75">
      <c r="B2812" s="9"/>
    </row>
    <row r="2813" ht="12.75">
      <c r="B2813" s="9"/>
    </row>
    <row r="2814" ht="12.75">
      <c r="B2814" s="9"/>
    </row>
    <row r="2815" ht="12.75">
      <c r="B2815" s="9"/>
    </row>
    <row r="2816" ht="12.75">
      <c r="B2816" s="9"/>
    </row>
    <row r="2817" ht="12.75">
      <c r="B2817" s="9"/>
    </row>
    <row r="2818" ht="12.75">
      <c r="B2818" s="9"/>
    </row>
    <row r="2819" ht="12.75">
      <c r="B2819" s="9"/>
    </row>
    <row r="2820" ht="12.75">
      <c r="B2820" s="9"/>
    </row>
    <row r="2821" ht="12.75">
      <c r="B2821" s="9"/>
    </row>
    <row r="2822" ht="12.75">
      <c r="B2822" s="9"/>
    </row>
    <row r="2823" ht="12.75">
      <c r="B2823" s="9"/>
    </row>
    <row r="2824" ht="12.75">
      <c r="B2824" s="9"/>
    </row>
    <row r="2825" ht="12.75">
      <c r="B2825" s="9"/>
    </row>
    <row r="2826" ht="12.75">
      <c r="B2826" s="9"/>
    </row>
    <row r="2827" ht="12.75">
      <c r="B2827" s="9"/>
    </row>
    <row r="2828" ht="12.75">
      <c r="B2828" s="9"/>
    </row>
    <row r="2829" ht="12.75">
      <c r="B2829" s="9"/>
    </row>
    <row r="2830" ht="12.75">
      <c r="B2830" s="9"/>
    </row>
    <row r="2831" ht="12.75">
      <c r="B2831" s="9"/>
    </row>
    <row r="2832" ht="12.75">
      <c r="B2832" s="9"/>
    </row>
    <row r="2833" ht="12.75">
      <c r="B2833" s="9"/>
    </row>
    <row r="2834" ht="12.75">
      <c r="B2834" s="9"/>
    </row>
    <row r="2835" ht="12.75">
      <c r="B2835" s="9"/>
    </row>
    <row r="2836" ht="12.75">
      <c r="B2836" s="9"/>
    </row>
    <row r="2837" ht="12.75">
      <c r="B2837" s="9"/>
    </row>
    <row r="2838" ht="12.75">
      <c r="B2838" s="9"/>
    </row>
    <row r="2839" ht="12.75">
      <c r="B2839" s="9"/>
    </row>
    <row r="2840" ht="12.75">
      <c r="B2840" s="9"/>
    </row>
    <row r="2841" ht="12.75">
      <c r="B2841" s="9"/>
    </row>
    <row r="2842" ht="12.75">
      <c r="B2842" s="9"/>
    </row>
    <row r="2843" ht="12.75">
      <c r="B2843" s="9"/>
    </row>
    <row r="2844" ht="12.75">
      <c r="B2844" s="9"/>
    </row>
    <row r="2845" ht="12.75">
      <c r="B2845" s="9"/>
    </row>
    <row r="2846" ht="12.75">
      <c r="B2846" s="9"/>
    </row>
    <row r="2847" ht="12.75">
      <c r="B2847" s="9"/>
    </row>
    <row r="2848" ht="12.75">
      <c r="B2848" s="9"/>
    </row>
    <row r="2849" ht="12.75">
      <c r="B2849" s="9"/>
    </row>
    <row r="2850" ht="12.75">
      <c r="B2850" s="9"/>
    </row>
    <row r="2851" ht="12.75">
      <c r="B2851" s="9"/>
    </row>
    <row r="2852" ht="12.75">
      <c r="B2852" s="9"/>
    </row>
    <row r="2853" ht="12.75">
      <c r="B2853" s="9"/>
    </row>
    <row r="2854" ht="12.75">
      <c r="B2854" s="9"/>
    </row>
    <row r="2855" ht="12.75">
      <c r="B2855" s="9"/>
    </row>
    <row r="2856" ht="12.75">
      <c r="B2856" s="9"/>
    </row>
    <row r="2857" ht="12.75">
      <c r="B2857" s="9"/>
    </row>
    <row r="2858" ht="12.75">
      <c r="B2858" s="9"/>
    </row>
    <row r="2859" ht="12.75">
      <c r="B2859" s="9"/>
    </row>
    <row r="2860" ht="12.75">
      <c r="B2860" s="9"/>
    </row>
    <row r="2861" ht="12.75">
      <c r="B2861" s="9"/>
    </row>
    <row r="2862" ht="12.75">
      <c r="B2862" s="9"/>
    </row>
    <row r="2863" ht="12.75">
      <c r="B2863" s="9"/>
    </row>
    <row r="2864" ht="12.75">
      <c r="B2864" s="9"/>
    </row>
    <row r="2865" ht="12.75">
      <c r="B2865" s="9"/>
    </row>
    <row r="2866" ht="12.75">
      <c r="B2866" s="9"/>
    </row>
    <row r="2867" ht="12.75">
      <c r="B2867" s="9"/>
    </row>
    <row r="2868" ht="12.75">
      <c r="B2868" s="9"/>
    </row>
    <row r="2869" ht="12.75">
      <c r="B2869" s="9"/>
    </row>
    <row r="2870" ht="12.75">
      <c r="B2870" s="9"/>
    </row>
    <row r="2871" ht="12.75">
      <c r="B2871" s="9"/>
    </row>
    <row r="2872" ht="12.75">
      <c r="B2872" s="9"/>
    </row>
    <row r="2873" ht="12.75">
      <c r="B2873" s="9"/>
    </row>
    <row r="2874" ht="12.75">
      <c r="B2874" s="9"/>
    </row>
    <row r="2875" ht="12.75">
      <c r="B2875" s="9"/>
    </row>
    <row r="2876" ht="12.75">
      <c r="B2876" s="9"/>
    </row>
    <row r="2877" ht="12.75">
      <c r="B2877" s="9"/>
    </row>
    <row r="2878" ht="12.75">
      <c r="B2878" s="9"/>
    </row>
    <row r="2879" ht="12.75">
      <c r="B2879" s="9"/>
    </row>
    <row r="2880" ht="12.75">
      <c r="B2880" s="9"/>
    </row>
    <row r="2881" ht="12.75">
      <c r="B2881" s="9"/>
    </row>
    <row r="2882" ht="12.75">
      <c r="B2882" s="9"/>
    </row>
    <row r="2883" ht="12.75">
      <c r="B2883" s="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4"/>
  <sheetViews>
    <sheetView workbookViewId="0" topLeftCell="A241">
      <selection activeCell="D19" sqref="D19"/>
    </sheetView>
  </sheetViews>
  <sheetFormatPr defaultColWidth="9.140625" defaultRowHeight="12.75"/>
  <sheetData>
    <row r="1" spans="1:2" ht="12.75">
      <c r="A1" s="10">
        <v>35154</v>
      </c>
      <c r="B1" s="6">
        <v>28.810000043791202</v>
      </c>
    </row>
    <row r="2" spans="1:2" ht="12.75">
      <c r="A2" s="10">
        <v>35155</v>
      </c>
      <c r="B2" s="6">
        <v>28.810000043791202</v>
      </c>
    </row>
    <row r="3" spans="1:2" ht="12.75">
      <c r="A3" s="10">
        <v>35156</v>
      </c>
      <c r="B3" s="6">
        <v>28.810000043791202</v>
      </c>
    </row>
    <row r="4" spans="1:2" ht="12.75">
      <c r="A4" s="10">
        <v>35157</v>
      </c>
      <c r="B4" s="6">
        <v>28.810000043791202</v>
      </c>
    </row>
    <row r="5" spans="1:2" ht="12.75">
      <c r="A5" s="10">
        <v>35158</v>
      </c>
      <c r="B5" s="6">
        <v>28.810000043791202</v>
      </c>
    </row>
    <row r="6" spans="1:2" ht="12.75">
      <c r="A6" s="10">
        <v>35159</v>
      </c>
      <c r="B6" s="6">
        <v>28.810000043791202</v>
      </c>
    </row>
    <row r="7" spans="1:2" ht="12.75">
      <c r="A7" s="10">
        <v>35160</v>
      </c>
      <c r="B7" s="6">
        <v>28.8200000438064</v>
      </c>
    </row>
    <row r="8" spans="1:2" ht="12.75">
      <c r="A8" s="10">
        <v>35161</v>
      </c>
      <c r="B8" s="6">
        <v>28.8200000438064</v>
      </c>
    </row>
    <row r="9" spans="1:2" ht="12.75">
      <c r="A9" s="10">
        <v>35162</v>
      </c>
      <c r="B9" s="6">
        <v>28.8200000438064</v>
      </c>
    </row>
    <row r="10" spans="1:2" ht="12.75">
      <c r="A10" s="10">
        <v>35163</v>
      </c>
      <c r="B10" s="6">
        <v>28.8200000438064</v>
      </c>
    </row>
    <row r="11" spans="1:2" ht="12.75">
      <c r="A11" s="10">
        <v>35164</v>
      </c>
      <c r="B11" s="6">
        <v>28.8200000438064</v>
      </c>
    </row>
    <row r="12" spans="1:2" ht="12.75">
      <c r="A12" s="10">
        <v>35165</v>
      </c>
      <c r="B12" s="6">
        <v>28.8200000438064</v>
      </c>
    </row>
    <row r="13" spans="1:2" ht="12.75">
      <c r="A13" s="10">
        <v>35166</v>
      </c>
      <c r="B13" s="6">
        <v>28.8200000438064</v>
      </c>
    </row>
    <row r="14" spans="1:2" ht="12.75">
      <c r="A14" s="10">
        <v>35167</v>
      </c>
      <c r="B14" s="6">
        <v>28.8200000438064</v>
      </c>
    </row>
    <row r="15" spans="1:2" ht="12.75">
      <c r="A15" s="10">
        <v>35168</v>
      </c>
      <c r="B15" s="6">
        <v>28.8200000438064</v>
      </c>
    </row>
    <row r="16" spans="1:2" ht="12.75">
      <c r="A16" s="10">
        <v>35169</v>
      </c>
      <c r="B16" s="6">
        <v>28.8200000438064</v>
      </c>
    </row>
    <row r="17" spans="1:2" ht="12.75">
      <c r="A17" s="10">
        <v>35170</v>
      </c>
      <c r="B17" s="6">
        <v>28.790000043760802</v>
      </c>
    </row>
    <row r="18" spans="1:2" ht="12.75">
      <c r="A18" s="10">
        <v>35171</v>
      </c>
      <c r="B18" s="6">
        <v>28.770000043730406</v>
      </c>
    </row>
    <row r="19" spans="1:2" ht="12.75">
      <c r="A19" s="10">
        <v>35172</v>
      </c>
      <c r="B19" s="6">
        <v>28.7400000436848</v>
      </c>
    </row>
    <row r="20" spans="1:2" ht="12.75">
      <c r="A20" s="10">
        <v>35173</v>
      </c>
      <c r="B20" s="6">
        <v>28.710000043639205</v>
      </c>
    </row>
    <row r="21" spans="1:2" ht="12.75">
      <c r="A21" s="10">
        <v>35174</v>
      </c>
      <c r="B21" s="6">
        <v>28.700000043624</v>
      </c>
    </row>
    <row r="22" spans="1:2" ht="12.75">
      <c r="A22" s="10">
        <v>35175</v>
      </c>
      <c r="B22" s="6">
        <v>28.6700000435784</v>
      </c>
    </row>
    <row r="23" spans="1:2" ht="12.75">
      <c r="A23" s="10">
        <v>35176</v>
      </c>
      <c r="B23" s="6">
        <v>28.6200000435024</v>
      </c>
    </row>
    <row r="24" spans="1:2" ht="12.75">
      <c r="A24" s="10">
        <v>35177</v>
      </c>
      <c r="B24" s="6">
        <v>28.5700000434264</v>
      </c>
    </row>
    <row r="25" spans="1:2" ht="12.75">
      <c r="A25" s="10">
        <v>35178</v>
      </c>
      <c r="B25" s="6">
        <v>28.50000004332</v>
      </c>
    </row>
    <row r="26" spans="1:2" ht="12.75">
      <c r="A26" s="10">
        <v>35179</v>
      </c>
      <c r="B26" s="6">
        <v>28.420000043198403</v>
      </c>
    </row>
    <row r="27" spans="1:2" ht="12.75">
      <c r="A27" s="10">
        <v>35180</v>
      </c>
      <c r="B27" s="6">
        <v>28.340000043076802</v>
      </c>
    </row>
    <row r="28" spans="1:2" ht="12.75">
      <c r="A28" s="10">
        <v>35181</v>
      </c>
      <c r="B28" s="6">
        <v>28.310000043031202</v>
      </c>
    </row>
    <row r="29" spans="1:2" ht="12.75">
      <c r="A29" s="10">
        <v>35182</v>
      </c>
      <c r="B29" s="6">
        <v>28.280000042985602</v>
      </c>
    </row>
    <row r="30" spans="1:2" ht="12.75">
      <c r="A30" s="10">
        <v>35183</v>
      </c>
      <c r="B30" s="6">
        <v>28.260000042955205</v>
      </c>
    </row>
    <row r="31" spans="1:2" ht="12.75">
      <c r="A31" s="10">
        <v>35184</v>
      </c>
      <c r="B31" s="6">
        <v>28.2400000429248</v>
      </c>
    </row>
    <row r="32" spans="1:2" ht="12.75">
      <c r="A32" s="10">
        <v>35185</v>
      </c>
      <c r="B32" s="6">
        <v>28.210000042879205</v>
      </c>
    </row>
    <row r="33" spans="1:2" ht="12.75">
      <c r="A33" s="10">
        <v>35186</v>
      </c>
      <c r="B33" s="6">
        <v>28.190000042848805</v>
      </c>
    </row>
    <row r="34" spans="1:2" ht="12.75">
      <c r="A34" s="10">
        <v>35187</v>
      </c>
      <c r="B34" s="6">
        <v>28.1700000428184</v>
      </c>
    </row>
    <row r="35" spans="1:2" ht="12.75">
      <c r="A35" s="10">
        <v>35188</v>
      </c>
      <c r="B35" s="6">
        <v>28.160000042803205</v>
      </c>
    </row>
    <row r="36" spans="1:2" ht="12.75">
      <c r="A36" s="10">
        <v>35189</v>
      </c>
      <c r="B36" s="6">
        <v>28.150000042788005</v>
      </c>
    </row>
    <row r="37" spans="1:2" ht="12.75">
      <c r="A37" s="10">
        <v>35190</v>
      </c>
      <c r="B37" s="6">
        <v>28.140000042772805</v>
      </c>
    </row>
    <row r="38" spans="1:2" ht="12.75">
      <c r="A38" s="10">
        <v>35191</v>
      </c>
      <c r="B38" s="6">
        <v>28.1300000427576</v>
      </c>
    </row>
    <row r="39" spans="1:2" ht="12.75">
      <c r="A39" s="10">
        <v>35192</v>
      </c>
      <c r="B39" s="6">
        <v>28.1100000427272</v>
      </c>
    </row>
    <row r="40" spans="1:2" ht="12.75">
      <c r="A40" s="10">
        <v>35193</v>
      </c>
      <c r="B40" s="6">
        <v>28.100000042712004</v>
      </c>
    </row>
    <row r="41" spans="1:2" ht="12.75">
      <c r="A41" s="10">
        <v>35194</v>
      </c>
      <c r="B41" s="6">
        <v>28.090000042696804</v>
      </c>
    </row>
    <row r="42" spans="1:2" ht="12.75">
      <c r="A42" s="10">
        <v>35195</v>
      </c>
      <c r="B42" s="6">
        <v>28.0800000426816</v>
      </c>
    </row>
    <row r="43" spans="1:2" ht="12.75">
      <c r="A43" s="10">
        <v>35196</v>
      </c>
      <c r="B43" s="6">
        <v>28.070000042666404</v>
      </c>
    </row>
    <row r="44" spans="1:2" ht="12.75">
      <c r="A44" s="10">
        <v>35197</v>
      </c>
      <c r="B44" s="6">
        <v>28.050000042636</v>
      </c>
    </row>
    <row r="45" spans="1:2" ht="12.75">
      <c r="A45" s="10">
        <v>35198</v>
      </c>
      <c r="B45" s="6">
        <v>28.040000042620804</v>
      </c>
    </row>
    <row r="46" spans="1:2" ht="12.75">
      <c r="A46" s="10">
        <v>35199</v>
      </c>
      <c r="B46" s="6">
        <v>28.020000042590404</v>
      </c>
    </row>
    <row r="47" spans="1:2" ht="12.75">
      <c r="A47" s="10">
        <v>35200</v>
      </c>
      <c r="B47" s="6">
        <v>28.010000042575204</v>
      </c>
    </row>
    <row r="48" spans="1:2" ht="12.75">
      <c r="A48" s="10">
        <v>35201</v>
      </c>
      <c r="B48" s="6">
        <v>28.00000004256</v>
      </c>
    </row>
    <row r="49" spans="1:2" ht="12.75">
      <c r="A49" s="10">
        <v>35202</v>
      </c>
      <c r="B49" s="6">
        <v>27.980000042529603</v>
      </c>
    </row>
    <row r="50" spans="1:2" ht="12.75">
      <c r="A50" s="10">
        <v>35203</v>
      </c>
      <c r="B50" s="6">
        <v>27.980000042529603</v>
      </c>
    </row>
    <row r="51" spans="1:2" ht="12.75">
      <c r="A51" s="10">
        <v>35204</v>
      </c>
      <c r="B51" s="6">
        <v>27.980000042529603</v>
      </c>
    </row>
    <row r="52" spans="1:2" ht="12.75">
      <c r="A52" s="10">
        <v>35205</v>
      </c>
      <c r="B52" s="6">
        <v>27.980000042529603</v>
      </c>
    </row>
    <row r="53" spans="1:2" ht="12.75">
      <c r="A53" s="10">
        <v>35206</v>
      </c>
      <c r="B53" s="6">
        <v>27.970000042514403</v>
      </c>
    </row>
    <row r="54" spans="1:2" ht="12.75">
      <c r="A54" s="10">
        <v>35207</v>
      </c>
      <c r="B54" s="6">
        <v>27.970000042514403</v>
      </c>
    </row>
    <row r="55" spans="1:2" ht="12.75">
      <c r="A55" s="10">
        <v>35208</v>
      </c>
      <c r="B55" s="6">
        <v>27.970000042514403</v>
      </c>
    </row>
    <row r="56" spans="1:2" ht="12.75">
      <c r="A56" s="10">
        <v>35209</v>
      </c>
      <c r="B56" s="6">
        <v>27.960000042499203</v>
      </c>
    </row>
    <row r="57" spans="1:2" ht="12.75">
      <c r="A57" s="10">
        <v>35210</v>
      </c>
      <c r="B57" s="6">
        <v>27.960000042499203</v>
      </c>
    </row>
    <row r="58" spans="1:2" ht="12.75">
      <c r="A58" s="10">
        <v>35211</v>
      </c>
      <c r="B58" s="6">
        <v>27.950000042484</v>
      </c>
    </row>
    <row r="59" spans="1:2" ht="12.75">
      <c r="A59" s="10">
        <v>35212</v>
      </c>
      <c r="B59" s="6">
        <v>27.940000042468807</v>
      </c>
    </row>
    <row r="60" spans="1:2" ht="12.75">
      <c r="A60" s="10">
        <v>35213</v>
      </c>
      <c r="B60" s="6">
        <v>27.940000042468807</v>
      </c>
    </row>
    <row r="61" spans="1:2" ht="12.75">
      <c r="A61" s="10">
        <v>35214</v>
      </c>
      <c r="B61" s="6">
        <v>27.940000042468807</v>
      </c>
    </row>
    <row r="62" spans="1:2" ht="12.75">
      <c r="A62" s="10">
        <v>35215</v>
      </c>
      <c r="B62" s="6">
        <v>27.940000042468807</v>
      </c>
    </row>
    <row r="63" spans="1:2" ht="12.75">
      <c r="A63" s="10">
        <v>35216</v>
      </c>
      <c r="B63" s="6">
        <v>27.940000042468807</v>
      </c>
    </row>
    <row r="64" spans="1:2" ht="12.75">
      <c r="A64" s="10">
        <v>35217</v>
      </c>
      <c r="B64" s="6">
        <v>27.9300000424536</v>
      </c>
    </row>
    <row r="65" spans="1:2" ht="12.75">
      <c r="A65" s="10">
        <v>35218</v>
      </c>
      <c r="B65" s="6">
        <v>27.920000042438403</v>
      </c>
    </row>
    <row r="66" spans="1:2" ht="12.75">
      <c r="A66" s="10">
        <v>35219</v>
      </c>
      <c r="B66" s="6">
        <v>27.920000042438403</v>
      </c>
    </row>
    <row r="67" spans="1:2" ht="12.75">
      <c r="A67" s="10">
        <v>35220</v>
      </c>
      <c r="B67" s="6">
        <v>27.920000042438403</v>
      </c>
    </row>
    <row r="68" spans="1:2" ht="12.75">
      <c r="A68" s="10">
        <v>35221</v>
      </c>
      <c r="B68" s="6">
        <v>27.910000042423203</v>
      </c>
    </row>
    <row r="69" spans="1:2" ht="12.75">
      <c r="A69" s="10">
        <v>35222</v>
      </c>
      <c r="B69" s="6">
        <v>27.900000042408003</v>
      </c>
    </row>
    <row r="70" spans="1:2" ht="12.75">
      <c r="A70" s="10">
        <v>35223</v>
      </c>
      <c r="B70" s="6">
        <v>27.900000042408003</v>
      </c>
    </row>
    <row r="71" spans="1:2" ht="12.75">
      <c r="A71" s="10">
        <v>35224</v>
      </c>
      <c r="B71" s="6">
        <v>27.900000042408003</v>
      </c>
    </row>
    <row r="72" spans="1:2" ht="12.75">
      <c r="A72" s="10">
        <v>35225</v>
      </c>
      <c r="B72" s="6">
        <v>27.900000042408003</v>
      </c>
    </row>
    <row r="73" spans="1:2" ht="12.75">
      <c r="A73" s="10">
        <v>35226</v>
      </c>
      <c r="B73" s="6">
        <v>27.900000042408003</v>
      </c>
    </row>
    <row r="74" spans="1:2" ht="12.75">
      <c r="A74" s="10">
        <v>35227</v>
      </c>
      <c r="B74" s="6">
        <v>27.900000042408003</v>
      </c>
    </row>
    <row r="75" spans="1:2" ht="12.75">
      <c r="A75" s="10">
        <v>35228</v>
      </c>
      <c r="B75" s="6">
        <v>27.900000042408003</v>
      </c>
    </row>
    <row r="76" spans="1:2" ht="12.75">
      <c r="A76" s="10">
        <v>35229</v>
      </c>
      <c r="B76" s="6">
        <v>27.900000042408003</v>
      </c>
    </row>
    <row r="77" spans="1:2" ht="12.75">
      <c r="A77" s="10">
        <v>35230</v>
      </c>
      <c r="B77" s="6">
        <v>27.900000042408003</v>
      </c>
    </row>
    <row r="78" spans="1:2" ht="12.75">
      <c r="A78" s="10">
        <v>35231</v>
      </c>
      <c r="B78" s="6">
        <v>27.900000042408003</v>
      </c>
    </row>
    <row r="79" spans="1:2" ht="12.75">
      <c r="A79" s="10">
        <v>35232</v>
      </c>
      <c r="B79" s="6">
        <v>27.900000042408003</v>
      </c>
    </row>
    <row r="80" spans="1:2" ht="12.75">
      <c r="A80" s="10">
        <v>35233</v>
      </c>
      <c r="B80" s="6">
        <v>27.900000042408003</v>
      </c>
    </row>
    <row r="81" spans="1:2" ht="12.75">
      <c r="A81" s="10">
        <v>35234</v>
      </c>
      <c r="B81" s="6">
        <v>27.900000042408003</v>
      </c>
    </row>
    <row r="82" spans="1:2" ht="12.75">
      <c r="A82" s="10">
        <v>35235</v>
      </c>
      <c r="B82" s="6">
        <v>27.910000042423203</v>
      </c>
    </row>
    <row r="83" spans="1:2" ht="12.75">
      <c r="A83" s="10">
        <v>35236</v>
      </c>
      <c r="B83" s="6">
        <v>27.910000042423203</v>
      </c>
    </row>
    <row r="84" spans="1:2" ht="12.75">
      <c r="A84" s="10">
        <v>35237</v>
      </c>
      <c r="B84" s="6">
        <v>27.910000042423203</v>
      </c>
    </row>
    <row r="85" spans="1:2" ht="12.75">
      <c r="A85" s="10">
        <v>35238</v>
      </c>
      <c r="B85" s="6">
        <v>27.9300000424536</v>
      </c>
    </row>
    <row r="86" spans="1:2" ht="12.75">
      <c r="A86" s="10">
        <v>35239</v>
      </c>
      <c r="B86" s="6">
        <v>27.9300000424536</v>
      </c>
    </row>
    <row r="87" spans="1:2" ht="12.75">
      <c r="A87" s="10">
        <v>35240</v>
      </c>
      <c r="B87" s="6">
        <v>27.950000042484</v>
      </c>
    </row>
    <row r="88" spans="1:2" ht="12.75">
      <c r="A88" s="10">
        <v>35241</v>
      </c>
      <c r="B88" s="6">
        <v>27.970000042514403</v>
      </c>
    </row>
    <row r="89" spans="1:2" ht="12.75">
      <c r="A89" s="10">
        <v>35242</v>
      </c>
      <c r="B89" s="6">
        <v>27.970000042514403</v>
      </c>
    </row>
    <row r="90" spans="1:2" ht="12.75">
      <c r="A90" s="10">
        <v>35243</v>
      </c>
      <c r="B90" s="6">
        <v>27.980000042529603</v>
      </c>
    </row>
    <row r="91" spans="1:2" ht="12.75">
      <c r="A91" s="10">
        <v>35244</v>
      </c>
      <c r="B91" s="6">
        <v>27.9900000425448</v>
      </c>
    </row>
    <row r="92" spans="1:2" ht="12.75">
      <c r="A92" s="10">
        <v>35245</v>
      </c>
      <c r="B92" s="6">
        <v>28.00000004256</v>
      </c>
    </row>
    <row r="93" spans="1:2" ht="12.75">
      <c r="A93" s="10">
        <v>35246</v>
      </c>
      <c r="B93" s="6">
        <v>28.010000042575204</v>
      </c>
    </row>
    <row r="94" spans="1:2" ht="12.75">
      <c r="A94" s="10">
        <v>35247</v>
      </c>
      <c r="B94" s="6">
        <v>28.010000042575204</v>
      </c>
    </row>
    <row r="95" spans="1:2" ht="12.75">
      <c r="A95" s="10">
        <v>35248</v>
      </c>
      <c r="B95" s="6">
        <v>28.020000042590404</v>
      </c>
    </row>
    <row r="96" spans="1:2" ht="12.75">
      <c r="A96" s="10">
        <v>35249</v>
      </c>
      <c r="B96" s="6">
        <v>28.030000042605604</v>
      </c>
    </row>
    <row r="97" spans="1:2" ht="12.75">
      <c r="A97" s="10">
        <v>35250</v>
      </c>
      <c r="B97" s="6">
        <v>28.030000042605604</v>
      </c>
    </row>
    <row r="98" spans="1:2" ht="12.75">
      <c r="A98" s="10">
        <v>35251</v>
      </c>
      <c r="B98" s="6">
        <v>28.040000042620804</v>
      </c>
    </row>
    <row r="99" spans="1:2" ht="12.75">
      <c r="A99" s="10">
        <v>35252</v>
      </c>
      <c r="B99" s="6">
        <v>28.050000042636</v>
      </c>
    </row>
    <row r="100" spans="1:2" ht="12.75">
      <c r="A100" s="10">
        <v>35253</v>
      </c>
      <c r="B100" s="6">
        <v>28.0600000426512</v>
      </c>
    </row>
    <row r="101" spans="1:2" ht="12.75">
      <c r="A101" s="10">
        <v>35254</v>
      </c>
      <c r="B101" s="6">
        <v>28.070000042666404</v>
      </c>
    </row>
    <row r="102" spans="1:2" ht="12.75">
      <c r="A102" s="10">
        <v>35255</v>
      </c>
      <c r="B102" s="6">
        <v>28.0800000426816</v>
      </c>
    </row>
    <row r="103" spans="1:2" ht="12.75">
      <c r="A103" s="10">
        <v>35256</v>
      </c>
      <c r="B103" s="6">
        <v>28.090000042696804</v>
      </c>
    </row>
    <row r="104" spans="1:2" ht="12.75">
      <c r="A104" s="10">
        <v>35257</v>
      </c>
      <c r="B104" s="6">
        <v>28.100000042712004</v>
      </c>
    </row>
    <row r="105" spans="1:2" ht="12.75">
      <c r="A105" s="10">
        <v>35258</v>
      </c>
      <c r="B105" s="6">
        <v>28.100000042712004</v>
      </c>
    </row>
    <row r="106" spans="1:2" ht="12.75">
      <c r="A106" s="10">
        <v>35259</v>
      </c>
      <c r="B106" s="6">
        <v>28.1100000427272</v>
      </c>
    </row>
    <row r="107" spans="1:2" ht="12.75">
      <c r="A107" s="10">
        <v>35260</v>
      </c>
      <c r="B107" s="6">
        <v>28.1200000427424</v>
      </c>
    </row>
    <row r="108" spans="1:2" ht="12.75">
      <c r="A108" s="10">
        <v>35261</v>
      </c>
      <c r="B108" s="6">
        <v>28.1300000427576</v>
      </c>
    </row>
    <row r="109" spans="1:2" ht="12.75">
      <c r="A109" s="10">
        <v>35262</v>
      </c>
      <c r="B109" s="6">
        <v>28.140000042772805</v>
      </c>
    </row>
    <row r="110" spans="1:2" ht="12.75">
      <c r="A110" s="10">
        <v>35263</v>
      </c>
      <c r="B110" s="6">
        <v>28.140000042772805</v>
      </c>
    </row>
    <row r="111" spans="1:2" ht="12.75">
      <c r="A111" s="10">
        <v>35264</v>
      </c>
      <c r="B111" s="6">
        <v>28.140000042772805</v>
      </c>
    </row>
    <row r="112" spans="1:2" ht="12.75">
      <c r="A112" s="10">
        <v>35265</v>
      </c>
      <c r="B112" s="6">
        <v>28.150000042788005</v>
      </c>
    </row>
    <row r="113" spans="1:2" ht="12.75">
      <c r="A113" s="10">
        <v>35266</v>
      </c>
      <c r="B113" s="6">
        <v>28.150000042788005</v>
      </c>
    </row>
    <row r="114" spans="1:2" ht="12.75">
      <c r="A114" s="10">
        <v>35267</v>
      </c>
      <c r="B114" s="6">
        <v>28.150000042788005</v>
      </c>
    </row>
    <row r="115" spans="1:2" ht="12.75">
      <c r="A115" s="10">
        <v>35268</v>
      </c>
      <c r="B115" s="6">
        <v>28.160000042803205</v>
      </c>
    </row>
    <row r="116" spans="1:2" ht="12.75">
      <c r="A116" s="10">
        <v>35269</v>
      </c>
      <c r="B116" s="6">
        <v>28.160000042803205</v>
      </c>
    </row>
    <row r="117" spans="1:2" ht="12.75">
      <c r="A117" s="10">
        <v>35270</v>
      </c>
      <c r="B117" s="6">
        <v>28.1800000428336</v>
      </c>
    </row>
    <row r="118" spans="1:2" ht="12.75">
      <c r="A118" s="10">
        <v>35271</v>
      </c>
      <c r="B118" s="6">
        <v>28.190000042848805</v>
      </c>
    </row>
    <row r="119" spans="1:2" ht="12.75">
      <c r="A119" s="10">
        <v>35272</v>
      </c>
      <c r="B119" s="6">
        <v>28.200000042863998</v>
      </c>
    </row>
    <row r="120" spans="1:2" ht="12.75">
      <c r="A120" s="10">
        <v>35273</v>
      </c>
      <c r="B120" s="6">
        <v>28.200000042863998</v>
      </c>
    </row>
    <row r="121" spans="1:2" ht="12.75">
      <c r="A121" s="10">
        <v>35274</v>
      </c>
      <c r="B121" s="6">
        <v>28.200000042863998</v>
      </c>
    </row>
    <row r="122" spans="1:2" ht="12.75">
      <c r="A122" s="10">
        <v>35275</v>
      </c>
      <c r="B122" s="6">
        <v>28.210000042879205</v>
      </c>
    </row>
    <row r="123" spans="1:2" ht="12.75">
      <c r="A123" s="10">
        <v>35276</v>
      </c>
      <c r="B123" s="6">
        <v>28.220000042894405</v>
      </c>
    </row>
    <row r="124" spans="1:2" ht="12.75">
      <c r="A124" s="10">
        <v>35277</v>
      </c>
      <c r="B124" s="6">
        <v>28.220000042894405</v>
      </c>
    </row>
    <row r="125" spans="1:2" ht="12.75">
      <c r="A125" s="10">
        <v>35278</v>
      </c>
      <c r="B125" s="6">
        <v>28.2300000429096</v>
      </c>
    </row>
    <row r="126" spans="1:2" ht="12.75">
      <c r="A126" s="10">
        <v>35279</v>
      </c>
      <c r="B126" s="6">
        <v>28.2300000429096</v>
      </c>
    </row>
    <row r="127" spans="1:2" ht="12.75">
      <c r="A127" s="10">
        <v>35280</v>
      </c>
      <c r="B127" s="6">
        <v>28.2300000429096</v>
      </c>
    </row>
    <row r="128" spans="1:2" ht="12.75">
      <c r="A128" s="10">
        <v>35281</v>
      </c>
      <c r="B128" s="6">
        <v>28.2300000429096</v>
      </c>
    </row>
    <row r="129" spans="1:2" ht="12.75">
      <c r="A129" s="10">
        <v>35282</v>
      </c>
      <c r="B129" s="6">
        <v>28.2300000429096</v>
      </c>
    </row>
    <row r="130" spans="1:2" ht="12.75">
      <c r="A130" s="10">
        <v>35283</v>
      </c>
      <c r="B130" s="6">
        <v>28.2300000429096</v>
      </c>
    </row>
    <row r="131" spans="1:2" ht="12.75">
      <c r="A131" s="10">
        <v>35284</v>
      </c>
      <c r="B131" s="6">
        <v>28.250000042940002</v>
      </c>
    </row>
    <row r="132" spans="1:2" ht="12.75">
      <c r="A132" s="10">
        <v>35285</v>
      </c>
      <c r="B132" s="6">
        <v>28.260000042955205</v>
      </c>
    </row>
    <row r="133" spans="1:2" ht="12.75">
      <c r="A133" s="10">
        <v>35287</v>
      </c>
      <c r="B133" s="6">
        <v>28.290000043000802</v>
      </c>
    </row>
    <row r="134" spans="1:2" ht="12.75">
      <c r="A134" s="10">
        <v>35288</v>
      </c>
      <c r="B134" s="6">
        <v>28.290000043000802</v>
      </c>
    </row>
    <row r="135" spans="1:2" ht="12.75">
      <c r="A135" s="10">
        <v>35289</v>
      </c>
      <c r="B135" s="6">
        <v>28.290000043000802</v>
      </c>
    </row>
    <row r="136" spans="1:2" ht="12.75">
      <c r="A136" s="10">
        <v>35290</v>
      </c>
      <c r="B136" s="6">
        <v>28.290000043000802</v>
      </c>
    </row>
    <row r="137" spans="1:2" ht="12.75">
      <c r="A137" s="10">
        <v>35291</v>
      </c>
      <c r="B137" s="6">
        <v>28.300000043016002</v>
      </c>
    </row>
    <row r="138" spans="1:2" ht="12.75">
      <c r="A138" s="10">
        <v>35292</v>
      </c>
      <c r="B138" s="6">
        <v>28.310000043031202</v>
      </c>
    </row>
    <row r="139" spans="1:2" ht="12.75">
      <c r="A139" s="10">
        <v>35293</v>
      </c>
      <c r="B139" s="6">
        <v>28.320000043046406</v>
      </c>
    </row>
    <row r="140" spans="1:2" ht="12.75">
      <c r="A140" s="10">
        <v>35294</v>
      </c>
      <c r="B140" s="6">
        <v>28.3300000430616</v>
      </c>
    </row>
    <row r="141" spans="1:2" ht="12.75">
      <c r="A141" s="10">
        <v>35295</v>
      </c>
      <c r="B141" s="6">
        <v>28.340000043076802</v>
      </c>
    </row>
    <row r="142" spans="1:2" ht="12.75">
      <c r="A142" s="10">
        <v>35296</v>
      </c>
      <c r="B142" s="6">
        <v>28.340000043076802</v>
      </c>
    </row>
    <row r="143" spans="1:2" ht="12.75">
      <c r="A143" s="10">
        <v>35297</v>
      </c>
      <c r="B143" s="6">
        <v>28.360000043107203</v>
      </c>
    </row>
    <row r="144" spans="1:2" ht="12.75">
      <c r="A144" s="10">
        <v>35298</v>
      </c>
      <c r="B144" s="6">
        <v>28.370000043122403</v>
      </c>
    </row>
    <row r="145" spans="1:2" ht="12.75">
      <c r="A145" s="10">
        <v>35299</v>
      </c>
      <c r="B145" s="6">
        <v>28.370000043122403</v>
      </c>
    </row>
    <row r="146" spans="1:2" ht="12.75">
      <c r="A146" s="10">
        <v>35300</v>
      </c>
      <c r="B146" s="6">
        <v>28.370000043122403</v>
      </c>
    </row>
    <row r="147" spans="1:2" ht="12.75">
      <c r="A147" s="10">
        <v>35301</v>
      </c>
      <c r="B147" s="6">
        <v>28.370000043122403</v>
      </c>
    </row>
    <row r="148" spans="1:2" ht="12.75">
      <c r="A148" s="10">
        <v>35302</v>
      </c>
      <c r="B148" s="6">
        <v>28.370000043122403</v>
      </c>
    </row>
    <row r="149" spans="1:2" ht="12.75">
      <c r="A149" s="10">
        <v>35303</v>
      </c>
      <c r="B149" s="6">
        <v>28.3800000431376</v>
      </c>
    </row>
    <row r="150" spans="1:2" ht="12.75">
      <c r="A150" s="10">
        <v>35304</v>
      </c>
      <c r="B150" s="6">
        <v>28.3800000431376</v>
      </c>
    </row>
    <row r="151" spans="1:2" ht="12.75">
      <c r="A151" s="10">
        <v>35305</v>
      </c>
      <c r="B151" s="6">
        <v>28.400000043168</v>
      </c>
    </row>
    <row r="152" spans="1:2" ht="12.75">
      <c r="A152" s="10">
        <v>35306</v>
      </c>
      <c r="B152" s="6">
        <v>28.410000043183203</v>
      </c>
    </row>
    <row r="153" spans="1:2" ht="12.75">
      <c r="A153" s="10">
        <v>35307</v>
      </c>
      <c r="B153" s="6">
        <v>28.420000043198403</v>
      </c>
    </row>
    <row r="154" spans="1:2" ht="12.75">
      <c r="A154" s="10">
        <v>35308</v>
      </c>
      <c r="B154" s="6">
        <v>28.420000043198403</v>
      </c>
    </row>
    <row r="155" spans="1:2" ht="12.75">
      <c r="A155" s="10">
        <v>35309</v>
      </c>
      <c r="B155" s="6">
        <v>28.420000043198403</v>
      </c>
    </row>
    <row r="156" spans="1:2" ht="12.75">
      <c r="A156" s="10">
        <v>35310</v>
      </c>
      <c r="B156" s="6">
        <v>28.430000043213603</v>
      </c>
    </row>
    <row r="157" spans="1:2" ht="12.75">
      <c r="A157" s="10">
        <v>35313</v>
      </c>
      <c r="B157" s="6">
        <v>28.470000043274403</v>
      </c>
    </row>
    <row r="158" spans="1:2" ht="12.75">
      <c r="A158" s="10">
        <v>35314</v>
      </c>
      <c r="B158" s="6">
        <v>28.480000043289603</v>
      </c>
    </row>
    <row r="159" spans="1:2" ht="12.75">
      <c r="A159" s="10">
        <v>35315</v>
      </c>
      <c r="B159" s="6">
        <v>28.480000043289603</v>
      </c>
    </row>
    <row r="160" spans="1:2" ht="12.75">
      <c r="A160" s="10">
        <v>35316</v>
      </c>
      <c r="B160" s="6">
        <v>28.480000043289603</v>
      </c>
    </row>
    <row r="161" spans="1:2" ht="12.75">
      <c r="A161" s="10">
        <v>35317</v>
      </c>
      <c r="B161" s="6">
        <v>28.480000043289603</v>
      </c>
    </row>
    <row r="162" spans="1:2" ht="12.75">
      <c r="A162" s="10">
        <v>35318</v>
      </c>
      <c r="B162" s="6">
        <v>28.4900000433048</v>
      </c>
    </row>
    <row r="163" spans="1:2" ht="12.75">
      <c r="A163" s="10">
        <v>35319</v>
      </c>
      <c r="B163" s="6">
        <v>28.50000004332</v>
      </c>
    </row>
    <row r="164" spans="1:2" ht="12.75">
      <c r="A164" s="10">
        <v>35320</v>
      </c>
      <c r="B164" s="6">
        <v>28.50000004332</v>
      </c>
    </row>
    <row r="165" spans="1:2" ht="12.75">
      <c r="A165" s="10">
        <v>35321</v>
      </c>
      <c r="B165" s="6">
        <v>28.510000043335207</v>
      </c>
    </row>
    <row r="166" spans="1:2" ht="12.75">
      <c r="A166" s="10">
        <v>35322</v>
      </c>
      <c r="B166" s="6">
        <v>28.510000043335207</v>
      </c>
    </row>
    <row r="167" spans="1:2" ht="12.75">
      <c r="A167" s="10">
        <v>35323</v>
      </c>
      <c r="B167" s="6">
        <v>28.520000043350404</v>
      </c>
    </row>
    <row r="168" spans="1:2" ht="12.75">
      <c r="A168" s="10">
        <v>35324</v>
      </c>
      <c r="B168" s="6">
        <v>28.530000043365604</v>
      </c>
    </row>
    <row r="169" spans="1:2" ht="12.75">
      <c r="A169" s="10">
        <v>35325</v>
      </c>
      <c r="B169" s="6">
        <v>28.540000043380804</v>
      </c>
    </row>
    <row r="170" spans="1:2" ht="12.75">
      <c r="A170" s="10">
        <v>35326</v>
      </c>
      <c r="B170" s="6">
        <v>28.540000043380804</v>
      </c>
    </row>
    <row r="171" spans="1:2" ht="12.75">
      <c r="A171" s="10">
        <v>35327</v>
      </c>
      <c r="B171" s="6">
        <v>28.550000043396</v>
      </c>
    </row>
    <row r="172" spans="1:2" ht="12.75">
      <c r="A172" s="10">
        <v>35328</v>
      </c>
      <c r="B172" s="6">
        <v>28.550000043396</v>
      </c>
    </row>
    <row r="173" spans="1:2" ht="12.75">
      <c r="A173" s="10">
        <v>35329</v>
      </c>
      <c r="B173" s="6">
        <v>28.550000043396</v>
      </c>
    </row>
    <row r="174" spans="1:2" ht="12.75">
      <c r="A174" s="10">
        <v>35330</v>
      </c>
      <c r="B174" s="6">
        <v>28.550000043396</v>
      </c>
    </row>
    <row r="175" spans="1:2" ht="12.75">
      <c r="A175" s="10">
        <v>35331</v>
      </c>
      <c r="B175" s="6">
        <v>28.5600000434112</v>
      </c>
    </row>
    <row r="176" spans="1:2" ht="12.75">
      <c r="A176" s="10">
        <v>35332</v>
      </c>
      <c r="B176" s="6">
        <v>28.5700000434264</v>
      </c>
    </row>
    <row r="177" spans="1:2" ht="12.75">
      <c r="A177" s="10">
        <v>35333</v>
      </c>
      <c r="B177" s="6">
        <v>28.5700000434264</v>
      </c>
    </row>
    <row r="178" spans="1:2" ht="12.75">
      <c r="A178" s="10">
        <v>35334</v>
      </c>
      <c r="B178" s="6">
        <v>28.5700000434264</v>
      </c>
    </row>
    <row r="179" spans="1:2" ht="12.75">
      <c r="A179" s="10">
        <v>35335</v>
      </c>
      <c r="B179" s="6">
        <v>28.5700000434264</v>
      </c>
    </row>
    <row r="180" spans="1:2" ht="12.75">
      <c r="A180" s="10">
        <v>35336</v>
      </c>
      <c r="B180" s="6">
        <v>28.5800000434416</v>
      </c>
    </row>
    <row r="181" spans="1:2" ht="12.75">
      <c r="A181" s="10">
        <v>35337</v>
      </c>
      <c r="B181" s="6">
        <v>28.590000043456804</v>
      </c>
    </row>
    <row r="182" spans="1:2" ht="12.75">
      <c r="A182" s="10">
        <v>35338</v>
      </c>
      <c r="B182" s="6">
        <v>28.590000043456804</v>
      </c>
    </row>
    <row r="183" spans="1:2" ht="12.75">
      <c r="A183" s="10">
        <v>35339</v>
      </c>
      <c r="B183" s="6">
        <v>28.600000043472004</v>
      </c>
    </row>
    <row r="184" spans="1:2" ht="12.75">
      <c r="A184" s="10">
        <v>35340</v>
      </c>
      <c r="B184" s="6">
        <v>28.6200000435024</v>
      </c>
    </row>
    <row r="185" spans="1:2" ht="12.75">
      <c r="A185" s="10">
        <v>35341</v>
      </c>
      <c r="B185" s="6">
        <v>28.6200000435024</v>
      </c>
    </row>
    <row r="186" spans="1:2" ht="12.75">
      <c r="A186" s="10">
        <v>35342</v>
      </c>
      <c r="B186" s="6">
        <v>28.6200000435024</v>
      </c>
    </row>
    <row r="187" spans="1:2" ht="12.75">
      <c r="A187" s="10">
        <v>35343</v>
      </c>
      <c r="B187" s="6">
        <v>28.6300000435176</v>
      </c>
    </row>
    <row r="188" spans="1:2" ht="12.75">
      <c r="A188" s="10">
        <v>35344</v>
      </c>
      <c r="B188" s="6">
        <v>28.6300000435176</v>
      </c>
    </row>
    <row r="189" spans="1:2" ht="12.75">
      <c r="A189" s="10">
        <v>35345</v>
      </c>
      <c r="B189" s="6">
        <v>28.6300000435176</v>
      </c>
    </row>
    <row r="190" spans="1:2" ht="12.75">
      <c r="A190" s="10">
        <v>35346</v>
      </c>
      <c r="B190" s="6">
        <v>28.6300000435176</v>
      </c>
    </row>
    <row r="191" spans="1:2" ht="12.75">
      <c r="A191" s="10">
        <v>35347</v>
      </c>
      <c r="B191" s="6">
        <v>28.6300000435176</v>
      </c>
    </row>
    <row r="192" spans="1:2" ht="12.75">
      <c r="A192" s="10">
        <v>35348</v>
      </c>
      <c r="B192" s="6">
        <v>28.640000043532805</v>
      </c>
    </row>
    <row r="193" spans="1:2" ht="12.75">
      <c r="A193" s="10">
        <v>35349</v>
      </c>
      <c r="B193" s="6">
        <v>28.650000043547998</v>
      </c>
    </row>
    <row r="194" spans="1:2" ht="12.75">
      <c r="A194" s="10">
        <v>35350</v>
      </c>
      <c r="B194" s="6">
        <v>28.650000043547998</v>
      </c>
    </row>
    <row r="195" spans="1:2" ht="12.75">
      <c r="A195" s="10">
        <v>35351</v>
      </c>
      <c r="B195" s="6">
        <v>28.660000043563205</v>
      </c>
    </row>
    <row r="196" spans="1:2" ht="12.75">
      <c r="A196" s="10">
        <v>35352</v>
      </c>
      <c r="B196" s="6">
        <v>28.660000043563205</v>
      </c>
    </row>
    <row r="197" spans="1:2" ht="12.75">
      <c r="A197" s="10">
        <v>35353</v>
      </c>
      <c r="B197" s="6">
        <v>28.660000043563205</v>
      </c>
    </row>
    <row r="198" spans="1:2" ht="12.75">
      <c r="A198" s="10">
        <v>35354</v>
      </c>
      <c r="B198" s="6">
        <v>28.660000043563205</v>
      </c>
    </row>
    <row r="199" spans="1:2" ht="12.75">
      <c r="A199" s="10">
        <v>35355</v>
      </c>
      <c r="B199" s="6">
        <v>28.6700000435784</v>
      </c>
    </row>
    <row r="200" spans="1:2" ht="12.75">
      <c r="A200" s="10">
        <v>35356</v>
      </c>
      <c r="B200" s="6">
        <v>28.6700000435784</v>
      </c>
    </row>
    <row r="201" spans="1:2" ht="12.75">
      <c r="A201" s="10">
        <v>35357</v>
      </c>
      <c r="B201" s="6">
        <v>28.690000043608805</v>
      </c>
    </row>
    <row r="202" spans="1:2" ht="12.75">
      <c r="A202" s="10">
        <v>35358</v>
      </c>
      <c r="B202" s="6">
        <v>28.690000043608805</v>
      </c>
    </row>
    <row r="203" spans="1:2" ht="12.75">
      <c r="A203" s="10">
        <v>35359</v>
      </c>
      <c r="B203" s="6">
        <v>28.690000043608805</v>
      </c>
    </row>
    <row r="204" spans="1:2" ht="12.75">
      <c r="A204" s="10">
        <v>35360</v>
      </c>
      <c r="B204" s="6">
        <v>28.690000043608805</v>
      </c>
    </row>
    <row r="205" spans="1:2" ht="12.75">
      <c r="A205" s="10">
        <v>35361</v>
      </c>
      <c r="B205" s="6">
        <v>28.690000043608805</v>
      </c>
    </row>
    <row r="206" spans="1:2" ht="12.75">
      <c r="A206" s="10">
        <v>35362</v>
      </c>
      <c r="B206" s="6">
        <v>28.690000043608805</v>
      </c>
    </row>
    <row r="207" spans="1:2" ht="12.75">
      <c r="A207" s="10">
        <v>35363</v>
      </c>
      <c r="B207" s="6">
        <v>28.690000043608805</v>
      </c>
    </row>
    <row r="208" spans="1:2" ht="12.75">
      <c r="A208" s="10">
        <v>35364</v>
      </c>
      <c r="B208" s="6">
        <v>28.690000043608805</v>
      </c>
    </row>
    <row r="209" spans="1:2" ht="12.75">
      <c r="A209" s="10">
        <v>35365</v>
      </c>
      <c r="B209" s="6">
        <v>28.690000043608805</v>
      </c>
    </row>
    <row r="210" spans="1:2" ht="12.75">
      <c r="A210" s="10">
        <v>35366</v>
      </c>
      <c r="B210" s="6">
        <v>28.690000043608805</v>
      </c>
    </row>
    <row r="211" spans="1:2" ht="12.75">
      <c r="A211" s="10">
        <v>35367</v>
      </c>
      <c r="B211" s="6">
        <v>28.6800000435936</v>
      </c>
    </row>
    <row r="212" spans="1:2" ht="12.75">
      <c r="A212" s="10">
        <v>35368</v>
      </c>
      <c r="B212" s="6">
        <v>28.6700000435784</v>
      </c>
    </row>
    <row r="213" spans="1:2" ht="12.75">
      <c r="A213" s="10">
        <v>35369</v>
      </c>
      <c r="B213" s="6">
        <v>28.6700000435784</v>
      </c>
    </row>
    <row r="214" spans="1:2" ht="12.75">
      <c r="A214" s="10">
        <v>35370</v>
      </c>
      <c r="B214" s="6">
        <v>28.6700000435784</v>
      </c>
    </row>
    <row r="215" spans="1:2" ht="12.75">
      <c r="A215" s="10">
        <v>35371</v>
      </c>
      <c r="B215" s="6">
        <v>28.650000043547998</v>
      </c>
    </row>
    <row r="216" spans="1:2" ht="12.75">
      <c r="A216" s="10">
        <v>35372</v>
      </c>
      <c r="B216" s="6">
        <v>28.6100000434872</v>
      </c>
    </row>
    <row r="217" spans="1:2" ht="12.75">
      <c r="A217" s="10">
        <v>35373</v>
      </c>
      <c r="B217" s="6">
        <v>28.590000043456804</v>
      </c>
    </row>
    <row r="218" spans="1:2" ht="12.75">
      <c r="A218" s="10">
        <v>35374</v>
      </c>
      <c r="B218" s="6">
        <v>28.590000043456804</v>
      </c>
    </row>
    <row r="219" spans="1:2" ht="12.75">
      <c r="A219" s="10">
        <v>35375</v>
      </c>
      <c r="B219" s="6">
        <v>28.5700000434264</v>
      </c>
    </row>
    <row r="220" spans="1:2" ht="12.75">
      <c r="A220" s="10">
        <v>35376</v>
      </c>
      <c r="B220" s="6">
        <v>28.550000043396</v>
      </c>
    </row>
    <row r="221" spans="1:2" ht="12.75">
      <c r="A221" s="10">
        <v>35377</v>
      </c>
      <c r="B221" s="6">
        <v>28.550000043396</v>
      </c>
    </row>
    <row r="222" spans="1:2" ht="12.75">
      <c r="A222" s="10">
        <v>35378</v>
      </c>
      <c r="B222" s="6">
        <v>28.550000043396</v>
      </c>
    </row>
    <row r="223" spans="1:2" ht="12.75">
      <c r="A223" s="10">
        <v>35379</v>
      </c>
      <c r="B223" s="6">
        <v>28.550000043396</v>
      </c>
    </row>
    <row r="224" spans="1:2" ht="12.75">
      <c r="A224" s="10">
        <v>35380</v>
      </c>
      <c r="B224" s="6">
        <v>28.550000043396</v>
      </c>
    </row>
    <row r="225" spans="1:2" ht="12.75">
      <c r="A225" s="10">
        <v>35381</v>
      </c>
      <c r="B225" s="6">
        <v>28.550000043396</v>
      </c>
    </row>
    <row r="226" spans="1:2" ht="12.75">
      <c r="A226" s="10">
        <v>35382</v>
      </c>
      <c r="B226" s="6">
        <v>28.550000043396</v>
      </c>
    </row>
    <row r="227" spans="1:2" ht="12.75">
      <c r="A227" s="10">
        <v>35383</v>
      </c>
      <c r="B227" s="6">
        <v>28.550000043396</v>
      </c>
    </row>
    <row r="228" spans="1:2" ht="12.75">
      <c r="A228" s="10">
        <v>35384</v>
      </c>
      <c r="B228" s="6">
        <v>28.530000043365604</v>
      </c>
    </row>
    <row r="229" spans="1:2" ht="12.75">
      <c r="A229" s="10">
        <v>35385</v>
      </c>
      <c r="B229" s="6">
        <v>28.530000043365604</v>
      </c>
    </row>
    <row r="230" spans="1:2" ht="12.75">
      <c r="A230" s="10">
        <v>35386</v>
      </c>
      <c r="B230" s="6">
        <v>28.50000004332</v>
      </c>
    </row>
    <row r="231" spans="1:2" ht="12.75">
      <c r="A231" s="10">
        <v>35387</v>
      </c>
      <c r="B231" s="6">
        <v>28.50000004332</v>
      </c>
    </row>
    <row r="232" spans="1:2" ht="12.75">
      <c r="A232" s="10">
        <v>35388</v>
      </c>
      <c r="B232" s="6">
        <v>28.510000043335207</v>
      </c>
    </row>
    <row r="233" spans="1:2" ht="12.75">
      <c r="A233" s="10">
        <v>35389</v>
      </c>
      <c r="B233" s="6">
        <v>28.510000043335207</v>
      </c>
    </row>
    <row r="234" spans="1:2" ht="12.75">
      <c r="A234" s="10">
        <v>35390</v>
      </c>
      <c r="B234" s="6">
        <v>28.510000043335207</v>
      </c>
    </row>
    <row r="235" spans="1:2" ht="12.75">
      <c r="A235" s="10">
        <v>35391</v>
      </c>
      <c r="B235" s="6">
        <v>28.510000043335207</v>
      </c>
    </row>
    <row r="236" spans="1:2" ht="12.75">
      <c r="A236" s="10">
        <v>35392</v>
      </c>
      <c r="B236" s="6">
        <v>28.510000043335207</v>
      </c>
    </row>
    <row r="237" spans="1:2" ht="12.75">
      <c r="A237" s="10">
        <v>35393</v>
      </c>
      <c r="B237" s="6">
        <v>28.510000043335207</v>
      </c>
    </row>
    <row r="238" spans="1:2" ht="12.75">
      <c r="A238" s="10">
        <v>35394</v>
      </c>
      <c r="B238" s="6">
        <v>28.510000043335207</v>
      </c>
    </row>
    <row r="239" spans="1:2" ht="12.75">
      <c r="A239" s="10">
        <v>35395</v>
      </c>
      <c r="B239" s="6">
        <v>28.494803192918404</v>
      </c>
    </row>
    <row r="240" spans="1:2" ht="12.75">
      <c r="A240" s="10">
        <v>35396</v>
      </c>
      <c r="B240" s="6">
        <v>28.5190551614592</v>
      </c>
    </row>
    <row r="241" spans="1:2" ht="12.75">
      <c r="A241" s="10">
        <v>35397</v>
      </c>
      <c r="B241" s="6">
        <v>28.5190551614592</v>
      </c>
    </row>
    <row r="242" spans="1:2" ht="12.75">
      <c r="A242" s="10">
        <v>35398</v>
      </c>
      <c r="B242" s="6">
        <v>28.5190551614592</v>
      </c>
    </row>
    <row r="243" spans="1:2" ht="12.75">
      <c r="A243" s="10">
        <v>35399</v>
      </c>
      <c r="B243" s="6">
        <v>28.5190551614592</v>
      </c>
    </row>
    <row r="244" spans="1:2" ht="12.75">
      <c r="A244" s="10">
        <v>35400</v>
      </c>
      <c r="B244" s="6">
        <v>28.5190551614592</v>
      </c>
    </row>
    <row r="245" spans="1:2" ht="12.75">
      <c r="A245" s="10">
        <v>35401</v>
      </c>
      <c r="B245" s="6">
        <v>28.5290551614744</v>
      </c>
    </row>
    <row r="246" spans="1:2" ht="12.75">
      <c r="A246" s="10">
        <v>35402</v>
      </c>
      <c r="B246" s="6">
        <v>28.539055161489603</v>
      </c>
    </row>
    <row r="247" spans="1:2" ht="12.75">
      <c r="A247" s="10">
        <v>35403</v>
      </c>
      <c r="B247" s="6">
        <v>28.5490551615048</v>
      </c>
    </row>
    <row r="248" spans="1:2" ht="12.75">
      <c r="A248" s="10">
        <v>35404</v>
      </c>
      <c r="B248" s="6">
        <v>28.539055161489603</v>
      </c>
    </row>
    <row r="249" spans="1:2" ht="12.75">
      <c r="A249" s="10">
        <v>35405</v>
      </c>
      <c r="B249" s="6">
        <v>28.539055161489603</v>
      </c>
    </row>
    <row r="250" spans="1:2" ht="12.75">
      <c r="A250" s="10">
        <v>35406</v>
      </c>
      <c r="B250" s="6">
        <v>28.539055161489603</v>
      </c>
    </row>
    <row r="251" spans="1:2" ht="12.75">
      <c r="A251" s="10">
        <v>35407</v>
      </c>
      <c r="B251" s="6">
        <v>28.5490551615048</v>
      </c>
    </row>
    <row r="252" spans="1:2" ht="12.75">
      <c r="A252" s="10">
        <v>35408</v>
      </c>
      <c r="B252" s="6">
        <v>28.5490551615048</v>
      </c>
    </row>
    <row r="253" spans="1:2" ht="12.75">
      <c r="A253" s="10">
        <v>35409</v>
      </c>
      <c r="B253" s="6">
        <v>28.5490551615048</v>
      </c>
    </row>
    <row r="254" spans="1:2" ht="12.75">
      <c r="A254" s="10">
        <v>35410</v>
      </c>
      <c r="B254" s="6">
        <v>28.5490551615048</v>
      </c>
    </row>
    <row r="255" spans="1:2" ht="12.75">
      <c r="A255" s="10">
        <v>35411</v>
      </c>
      <c r="B255" s="6">
        <v>28.5490551615048</v>
      </c>
    </row>
    <row r="256" spans="1:2" ht="12.75">
      <c r="A256" s="10">
        <v>35412</v>
      </c>
      <c r="B256" s="6">
        <v>28.569055161535204</v>
      </c>
    </row>
    <row r="257" spans="1:2" ht="12.75">
      <c r="A257" s="10">
        <v>35413</v>
      </c>
      <c r="B257" s="6">
        <v>28.5890551615656</v>
      </c>
    </row>
    <row r="258" spans="1:2" ht="12.75">
      <c r="A258" s="10">
        <v>35414</v>
      </c>
      <c r="B258" s="6">
        <v>28.5890551615656</v>
      </c>
    </row>
    <row r="259" spans="1:2" ht="12.75">
      <c r="A259" s="10">
        <v>35415</v>
      </c>
      <c r="B259" s="6">
        <v>28.5990551615808</v>
      </c>
    </row>
    <row r="260" spans="1:2" ht="12.75">
      <c r="A260" s="10">
        <v>35416</v>
      </c>
      <c r="B260" s="6">
        <v>28.5990551615808</v>
      </c>
    </row>
    <row r="261" spans="1:2" ht="12.75">
      <c r="A261" s="10">
        <v>35417</v>
      </c>
      <c r="B261" s="6">
        <v>28.5990551615808</v>
      </c>
    </row>
    <row r="262" spans="1:2" ht="12.75">
      <c r="A262" s="10">
        <v>35418</v>
      </c>
      <c r="B262" s="6">
        <v>28.619055161611204</v>
      </c>
    </row>
    <row r="263" spans="1:2" ht="12.75">
      <c r="A263" s="10">
        <v>35419</v>
      </c>
      <c r="B263" s="6">
        <v>28.619055161611204</v>
      </c>
    </row>
    <row r="264" spans="1:2" ht="12.75">
      <c r="A264" s="10">
        <v>35420</v>
      </c>
      <c r="B264" s="6">
        <v>28.6133596235448</v>
      </c>
    </row>
    <row r="265" spans="1:2" ht="12.75">
      <c r="A265" s="10">
        <v>35421</v>
      </c>
      <c r="B265" s="6">
        <v>28.609081408315202</v>
      </c>
    </row>
    <row r="266" spans="1:2" ht="12.75">
      <c r="A266" s="10">
        <v>35422</v>
      </c>
      <c r="B266" s="6">
        <v>28.609081408315202</v>
      </c>
    </row>
    <row r="267" spans="1:2" ht="12.75">
      <c r="A267" s="10">
        <v>35423</v>
      </c>
      <c r="B267" s="6">
        <v>28.609081408315202</v>
      </c>
    </row>
    <row r="268" spans="1:2" ht="12.75">
      <c r="A268" s="10">
        <v>35424</v>
      </c>
      <c r="B268" s="6">
        <v>28.619081408330405</v>
      </c>
    </row>
    <row r="269" spans="1:2" ht="12.75">
      <c r="A269" s="10">
        <v>35425</v>
      </c>
      <c r="B269" s="6">
        <v>28.619081408330405</v>
      </c>
    </row>
    <row r="270" spans="1:2" ht="12.75">
      <c r="A270" s="10">
        <v>35426</v>
      </c>
      <c r="B270" s="6">
        <v>28.629081408345606</v>
      </c>
    </row>
    <row r="271" spans="1:2" ht="12.75">
      <c r="A271" s="10">
        <v>35427</v>
      </c>
      <c r="B271" s="6">
        <v>28.629081408345606</v>
      </c>
    </row>
    <row r="272" spans="1:2" ht="12.75">
      <c r="A272" s="10">
        <v>35428</v>
      </c>
      <c r="B272" s="6">
        <v>28.6390814083608</v>
      </c>
    </row>
    <row r="273" spans="1:2" ht="12.75">
      <c r="A273" s="10">
        <v>35429</v>
      </c>
      <c r="B273" s="6">
        <v>28.649081408376</v>
      </c>
    </row>
    <row r="274" spans="1:2" ht="12.75">
      <c r="A274" s="10">
        <v>35430</v>
      </c>
      <c r="B274" s="6">
        <v>28.659081408391202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Minnesota District</dc:creator>
  <cp:keywords/>
  <dc:description/>
  <cp:lastModifiedBy>Minnesota District</cp:lastModifiedBy>
  <cp:lastPrinted>2003-01-29T23:01:19Z</cp:lastPrinted>
  <dcterms:created xsi:type="dcterms:W3CDTF">1996-08-20T15:25:34Z</dcterms:created>
  <dcterms:modified xsi:type="dcterms:W3CDTF">2004-04-14T18:23:59Z</dcterms:modified>
  <cp:category/>
  <cp:version/>
  <cp:contentType/>
  <cp:contentStatus/>
</cp:coreProperties>
</file>